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İngilizce\2025\06-25\"/>
    </mc:Choice>
  </mc:AlternateContent>
  <bookViews>
    <workbookView xWindow="0" yWindow="0" windowWidth="19200" windowHeight="7620" tabRatio="832"/>
  </bookViews>
  <sheets>
    <sheet name="cover" sheetId="18" r:id="rId1"/>
    <sheet name="2025" sheetId="56" r:id="rId2"/>
    <sheet name="2024" sheetId="55" r:id="rId3"/>
    <sheet name="2023 " sheetId="53" r:id="rId4"/>
    <sheet name="2022 " sheetId="44" r:id="rId5"/>
    <sheet name="2021 " sheetId="35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localSheetId="0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'!$A$1:$H$45</definedName>
    <definedName name="_xlnm.Print_Area" localSheetId="4">'2022 '!$A$1:$AD$45</definedName>
    <definedName name="_xlnm.Print_Area" localSheetId="3">'2023 '!$A$1:$T$45</definedName>
    <definedName name="_xlnm.Print_Area" localSheetId="2">'2024'!$A$1:$AD$45</definedName>
    <definedName name="_xlnm.Print_Area" localSheetId="1">'2025'!$A$1:$R$45</definedName>
    <definedName name="_xlnm.Print_Area" localSheetId="0">cover!$A$1:$A$67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N39" i="56" l="1"/>
  <c r="X39" i="55" l="1"/>
  <c r="Y21" i="55"/>
  <c r="X21" i="55"/>
  <c r="P39" i="55" l="1"/>
</calcChain>
</file>

<file path=xl/sharedStrings.xml><?xml version="1.0" encoding="utf-8"?>
<sst xmlns="http://schemas.openxmlformats.org/spreadsheetml/2006/main" count="441" uniqueCount="136">
  <si>
    <t xml:space="preserve"> </t>
  </si>
  <si>
    <t>Geographical Distribution of Firms and Structured Debt Amounts that concluded Financial Restructuring Contract (FRC)**</t>
  </si>
  <si>
    <t>Number of firms that concluded FRC</t>
  </si>
  <si>
    <t>Istanbul</t>
  </si>
  <si>
    <t>West Marmara</t>
  </si>
  <si>
    <t>Aegean</t>
  </si>
  <si>
    <t>East Marmara</t>
  </si>
  <si>
    <t>East Black Sea</t>
  </si>
  <si>
    <t>Mediterranean</t>
  </si>
  <si>
    <t>Mid-Anatolia</t>
  </si>
  <si>
    <t>West Anatolia</t>
  </si>
  <si>
    <t>West Black Sea</t>
  </si>
  <si>
    <t>North East Anatolia</t>
  </si>
  <si>
    <t>Middle East Anatolia</t>
  </si>
  <si>
    <t>South-East Anatolia</t>
  </si>
  <si>
    <t>Geographical Distribution of Firms and Structured Debt Amounts that concluded Financial Restructuring Contract</t>
  </si>
  <si>
    <t>Agriculture, Fishing, Hunting and Forestry</t>
  </si>
  <si>
    <t>Mining and Quarrying</t>
  </si>
  <si>
    <t>Manufacturing</t>
  </si>
  <si>
    <t>Energy</t>
  </si>
  <si>
    <t>Construction</t>
  </si>
  <si>
    <t>Wholesale and Retail Trade, Sale and Repair of Motor Vehicles and Personel Products</t>
  </si>
  <si>
    <t xml:space="preserve">
Tourism</t>
  </si>
  <si>
    <t>Transportation, Storage And Communication</t>
  </si>
  <si>
    <t xml:space="preserve">Finance Commissioning </t>
  </si>
  <si>
    <t>Real Estate Brokerage, Renting and Business Activities</t>
  </si>
  <si>
    <t>Defense and Public Administration And Social Security Institutions</t>
  </si>
  <si>
    <t>Education</t>
  </si>
  <si>
    <t>Health and Social Services</t>
  </si>
  <si>
    <t xml:space="preserve">Other Services </t>
  </si>
  <si>
    <t>Private Person Employing Worker</t>
  </si>
  <si>
    <t>International Organizations and Institutions</t>
  </si>
  <si>
    <t>Other</t>
  </si>
  <si>
    <t>Number of firm that inclusion in the Financial Restructuring (FR) process ***</t>
  </si>
  <si>
    <t>Number of firm that concluded FRC ***</t>
  </si>
  <si>
    <t xml:space="preserve"> Number of Aplication to the  Panel of Referees****</t>
  </si>
  <si>
    <t>** The classification of "Statistical Regional Units", -that has been defined in the Decree No.2002/4720 of Council of Ministers and published in the Official Gazette dated September 22, 2002 and No.24884- has been used in this table.</t>
  </si>
  <si>
    <t>***The number of firm that inclusion in the FR process  is reported only by the leading bank / institution. The number of firm that concluded FRC is also reported only by the leading bank / institution as the whole debt (the firm's debt to the consortium).</t>
  </si>
  <si>
    <t>**** The number of applications made by the bank / institution to the Panel of Referees.</t>
  </si>
  <si>
    <t>* On a monthly basis, the information available in the relevant month, is not cumulative.</t>
  </si>
  <si>
    <t>Structured Debt Amount
(TL Million)</t>
  </si>
  <si>
    <t>Structured Debt Amount that concluded FRC (TL Million) ***</t>
  </si>
  <si>
    <t>November 2021</t>
  </si>
  <si>
    <t>Framework Agreement on Financial Restructuring-Large Scale Implementation (TL 100 Million and over) Montly Report*</t>
  </si>
  <si>
    <t>5 (2 Grup)</t>
  </si>
  <si>
    <t>1 (0 Grup)</t>
  </si>
  <si>
    <t>Total</t>
  </si>
  <si>
    <t>December 2021</t>
  </si>
  <si>
    <t>4 (2 Grup)</t>
  </si>
  <si>
    <t>0 (0 Grup)</t>
  </si>
  <si>
    <t>4 (1 Grup)</t>
  </si>
  <si>
    <t>3 (1 Grup)</t>
  </si>
  <si>
    <t>Transferor</t>
  </si>
  <si>
    <t>January 2022</t>
  </si>
  <si>
    <t>2 (1 Grup)</t>
  </si>
  <si>
    <t>6 (2 Grup)</t>
  </si>
  <si>
    <t>11 (4 Grup)</t>
  </si>
  <si>
    <t>February 2022</t>
  </si>
  <si>
    <t>March 2022</t>
  </si>
  <si>
    <t>6 (1 Grup)</t>
  </si>
  <si>
    <t>April 2022</t>
  </si>
  <si>
    <t>6 (3 Grup)</t>
  </si>
  <si>
    <t>2 (2 Grup)</t>
  </si>
  <si>
    <t>May 2022</t>
  </si>
  <si>
    <t>1 (1 Grup)</t>
  </si>
  <si>
    <t>June 2022</t>
  </si>
  <si>
    <t>July 2022</t>
  </si>
  <si>
    <t>August 2022</t>
  </si>
  <si>
    <t>3 (3 Grup)</t>
  </si>
  <si>
    <t>September 2022</t>
  </si>
  <si>
    <t>3 (2 Grup)</t>
  </si>
  <si>
    <t>October 2022</t>
  </si>
  <si>
    <t>November 2022</t>
  </si>
  <si>
    <t>2 (0 Grup)</t>
  </si>
  <si>
    <t>December 2022</t>
  </si>
  <si>
    <t>5 (3 Grup)</t>
  </si>
  <si>
    <t>7 (2 Grup)</t>
  </si>
  <si>
    <t>40 (18 Grup)</t>
  </si>
  <si>
    <t>33 (17 Grup)</t>
  </si>
  <si>
    <t>(January 2022-December 2022) Total</t>
  </si>
  <si>
    <t>January 2023</t>
  </si>
  <si>
    <t>29 (14 Grup)</t>
  </si>
  <si>
    <t>29 (16 Grup)</t>
  </si>
  <si>
    <t>February 2023</t>
  </si>
  <si>
    <t>March 2023</t>
  </si>
  <si>
    <t>April 2023</t>
  </si>
  <si>
    <t>May 2023</t>
  </si>
  <si>
    <t>July 2023</t>
  </si>
  <si>
    <t>June 2023</t>
  </si>
  <si>
    <t>11 (7 Grup)</t>
  </si>
  <si>
    <t>January 2024</t>
  </si>
  <si>
    <t>February 2024</t>
  </si>
  <si>
    <t>March 2024</t>
  </si>
  <si>
    <t>0 (0 Group)</t>
  </si>
  <si>
    <t>2 (1 Group)</t>
  </si>
  <si>
    <t>4 (2 Group)</t>
  </si>
  <si>
    <t>April 2024</t>
  </si>
  <si>
    <t>May 2024</t>
  </si>
  <si>
    <t>2 (2 Group)</t>
  </si>
  <si>
    <t>June 2024</t>
  </si>
  <si>
    <t>1 (1 Group)</t>
  </si>
  <si>
    <t>July 2024</t>
  </si>
  <si>
    <t>1 (1Group)</t>
  </si>
  <si>
    <t>August 2024</t>
  </si>
  <si>
    <t>September 2024</t>
  </si>
  <si>
    <t>5 (2 Group)</t>
  </si>
  <si>
    <t>October 2024</t>
  </si>
  <si>
    <t>November 2024</t>
  </si>
  <si>
    <t>December 2024</t>
  </si>
  <si>
    <t>(January 2024-Dec. 2024) Total</t>
  </si>
  <si>
    <t>3 (2 Group)</t>
  </si>
  <si>
    <t>7 (3 Group)</t>
  </si>
  <si>
    <t>7 (4 Group)</t>
  </si>
  <si>
    <t>30 (16 Group)</t>
  </si>
  <si>
    <t>16 (10 Group)</t>
  </si>
  <si>
    <t>62 (29 Group)</t>
  </si>
  <si>
    <t>60 (31 Group)</t>
  </si>
  <si>
    <t>22 (11 Group)</t>
  </si>
  <si>
    <t>27 (14 Group)</t>
  </si>
  <si>
    <t>(January 2023-July 2023) Total</t>
  </si>
  <si>
    <t>92 (45 Group)</t>
  </si>
  <si>
    <t>76 (41 Group)</t>
  </si>
  <si>
    <t>January 2025</t>
  </si>
  <si>
    <t>February 2025</t>
  </si>
  <si>
    <t>Bağıtlanan Firma Sayısı</t>
  </si>
  <si>
    <t>Yapılandırılan Borç Tutarı
(Milyon TL)</t>
  </si>
  <si>
    <t>6 (2 Group)</t>
  </si>
  <si>
    <t>March 2025</t>
  </si>
  <si>
    <t>April 2025</t>
  </si>
  <si>
    <t>May 2025</t>
  </si>
  <si>
    <t>4 (3 Group)</t>
  </si>
  <si>
    <t>June 2025</t>
  </si>
  <si>
    <t>January 2025-June 2025 Total</t>
  </si>
  <si>
    <t>4 (4 Group)</t>
  </si>
  <si>
    <t>19 (12 Group)</t>
  </si>
  <si>
    <t>10 (8 Group)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</si>
</sst>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16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76">
    <xf numFmtId="0" fontId="0" fillId="0" borderId="0" xfId="0"/>
    <xf numFmtId="3" fontId="2" fillId="2" borderId="0" xfId="0" applyNumberFormat="1" applyFont="1" applyFill="1" applyBorder="1" applyProtection="1"/>
    <xf numFmtId="3" fontId="4" fillId="2" borderId="0" xfId="0" applyNumberFormat="1" applyFont="1" applyFill="1" applyBorder="1" applyAlignment="1" applyProtection="1">
      <alignment horizontal="left"/>
    </xf>
    <xf numFmtId="3" fontId="2" fillId="2" borderId="0" xfId="0" applyNumberFormat="1" applyFont="1" applyFill="1" applyProtection="1"/>
    <xf numFmtId="3" fontId="2" fillId="2" borderId="1" xfId="0" applyNumberFormat="1" applyFont="1" applyFill="1" applyBorder="1" applyProtection="1"/>
    <xf numFmtId="3" fontId="2" fillId="2" borderId="2" xfId="0" applyNumberFormat="1" applyFont="1" applyFill="1" applyBorder="1" applyAlignment="1" applyProtection="1">
      <alignment horizontal="left" indent="1"/>
    </xf>
    <xf numFmtId="3" fontId="3" fillId="2" borderId="0" xfId="0" applyNumberFormat="1" applyFont="1" applyFill="1" applyProtection="1"/>
    <xf numFmtId="3" fontId="3" fillId="2" borderId="3" xfId="1" applyNumberFormat="1" applyFont="1" applyFill="1" applyBorder="1" applyAlignment="1" applyProtection="1">
      <alignment vertical="center" wrapText="1"/>
    </xf>
    <xf numFmtId="3" fontId="3" fillId="2" borderId="2" xfId="1" applyNumberFormat="1" applyFont="1" applyFill="1" applyBorder="1" applyAlignment="1" applyProtection="1">
      <alignment vertical="center" wrapText="1"/>
    </xf>
    <xf numFmtId="3" fontId="5" fillId="2" borderId="0" xfId="0" applyNumberFormat="1" applyFont="1" applyFill="1" applyBorder="1" applyAlignment="1" applyProtection="1">
      <alignment vertical="center"/>
    </xf>
    <xf numFmtId="3" fontId="5" fillId="2" borderId="0" xfId="0" applyNumberFormat="1" applyFont="1" applyFill="1" applyAlignment="1" applyProtection="1">
      <alignment vertical="center"/>
    </xf>
    <xf numFmtId="3" fontId="13" fillId="2" borderId="0" xfId="0" applyNumberFormat="1" applyFont="1" applyFill="1" applyBorder="1" applyAlignment="1" applyProtection="1">
      <alignment vertical="center"/>
    </xf>
    <xf numFmtId="3" fontId="2" fillId="2" borderId="0" xfId="0" applyNumberFormat="1" applyFont="1" applyFill="1" applyBorder="1" applyAlignment="1" applyProtection="1">
      <alignment horizontal="right" vertical="center"/>
    </xf>
    <xf numFmtId="3" fontId="3" fillId="2" borderId="0" xfId="0" applyNumberFormat="1" applyFont="1" applyFill="1" applyBorder="1" applyAlignment="1" applyProtection="1">
      <alignment horizontal="left" vertical="center"/>
    </xf>
    <xf numFmtId="3" fontId="6" fillId="2" borderId="4" xfId="0" applyNumberFormat="1" applyFont="1" applyFill="1" applyBorder="1" applyProtection="1"/>
    <xf numFmtId="0" fontId="7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8" fillId="0" borderId="0" xfId="2" applyFont="1"/>
    <xf numFmtId="0" fontId="5" fillId="0" borderId="0" xfId="2" applyAlignment="1">
      <alignment horizontal="left"/>
    </xf>
    <xf numFmtId="49" fontId="9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0" fillId="0" borderId="0" xfId="2" applyFont="1"/>
    <xf numFmtId="3" fontId="14" fillId="0" borderId="6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12" fillId="2" borderId="0" xfId="0" applyNumberFormat="1" applyFont="1" applyFill="1" applyBorder="1" applyAlignment="1" applyProtection="1">
      <alignment vertical="center"/>
    </xf>
    <xf numFmtId="3" fontId="3" fillId="2" borderId="9" xfId="1" applyNumberFormat="1" applyFont="1" applyFill="1" applyBorder="1" applyAlignment="1" applyProtection="1">
      <alignment vertical="center" wrapText="1"/>
    </xf>
    <xf numFmtId="3" fontId="3" fillId="2" borderId="11" xfId="1" applyNumberFormat="1" applyFont="1" applyFill="1" applyBorder="1" applyAlignment="1" applyProtection="1">
      <alignment vertical="center" wrapText="1"/>
    </xf>
    <xf numFmtId="3" fontId="3" fillId="2" borderId="13" xfId="1" applyNumberFormat="1" applyFont="1" applyFill="1" applyBorder="1" applyAlignment="1" applyProtection="1">
      <alignment vertical="center" wrapText="1"/>
    </xf>
    <xf numFmtId="3" fontId="13" fillId="2" borderId="0" xfId="0" applyNumberFormat="1" applyFont="1" applyFill="1" applyBorder="1" applyAlignment="1" applyProtection="1">
      <alignment vertical="center" wrapText="1"/>
    </xf>
    <xf numFmtId="3" fontId="11" fillId="2" borderId="0" xfId="0" applyNumberFormat="1" applyFont="1" applyFill="1" applyBorder="1" applyAlignment="1" applyProtection="1">
      <alignment horizontal="left" vertical="center" wrapText="1"/>
    </xf>
    <xf numFmtId="3" fontId="11" fillId="2" borderId="0" xfId="0" applyNumberFormat="1" applyFont="1" applyFill="1" applyBorder="1" applyAlignment="1" applyProtection="1">
      <alignment horizontal="left" vertical="center" wrapText="1"/>
    </xf>
    <xf numFmtId="3" fontId="14" fillId="0" borderId="15" xfId="1" applyNumberFormat="1" applyFont="1" applyFill="1" applyBorder="1" applyAlignment="1" applyProtection="1">
      <alignment horizontal="center" vertical="center" wrapText="1"/>
    </xf>
    <xf numFmtId="3" fontId="6" fillId="2" borderId="16" xfId="0" applyNumberFormat="1" applyFont="1" applyFill="1" applyBorder="1" applyProtection="1"/>
    <xf numFmtId="3" fontId="6" fillId="2" borderId="3" xfId="0" applyNumberFormat="1" applyFont="1" applyFill="1" applyBorder="1" applyProtection="1"/>
    <xf numFmtId="3" fontId="6" fillId="2" borderId="2" xfId="0" applyNumberFormat="1" applyFont="1" applyFill="1" applyBorder="1" applyProtection="1"/>
    <xf numFmtId="3" fontId="2" fillId="2" borderId="5" xfId="0" applyNumberFormat="1" applyFont="1" applyFill="1" applyBorder="1" applyAlignment="1" applyProtection="1">
      <alignment horizontal="left" indent="1"/>
    </xf>
    <xf numFmtId="3" fontId="6" fillId="2" borderId="18" xfId="0" applyNumberFormat="1" applyFont="1" applyFill="1" applyBorder="1" applyProtection="1"/>
    <xf numFmtId="3" fontId="3" fillId="2" borderId="17" xfId="1" applyNumberFormat="1" applyFont="1" applyFill="1" applyBorder="1" applyAlignment="1" applyProtection="1">
      <alignment vertical="center" wrapText="1"/>
    </xf>
    <xf numFmtId="3" fontId="14" fillId="0" borderId="7" xfId="1" applyNumberFormat="1" applyFont="1" applyFill="1" applyBorder="1" applyAlignment="1" applyProtection="1">
      <alignment horizontal="center" vertical="center" wrapText="1"/>
    </xf>
    <xf numFmtId="3" fontId="14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5" xfId="0" applyNumberFormat="1" applyFont="1" applyFill="1" applyBorder="1" applyProtection="1"/>
    <xf numFmtId="3" fontId="3" fillId="0" borderId="7" xfId="0" quotePrefix="1" applyNumberFormat="1" applyFont="1" applyFill="1" applyBorder="1" applyAlignment="1" applyProtection="1"/>
    <xf numFmtId="3" fontId="3" fillId="0" borderId="8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6" fillId="0" borderId="18" xfId="0" applyNumberFormat="1" applyFont="1" applyFill="1" applyBorder="1" applyProtection="1"/>
    <xf numFmtId="3" fontId="2" fillId="0" borderId="0" xfId="0" applyNumberFormat="1" applyFont="1" applyFill="1" applyProtection="1"/>
    <xf numFmtId="3" fontId="15" fillId="0" borderId="0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Fill="1" applyProtection="1"/>
    <xf numFmtId="165" fontId="2" fillId="0" borderId="0" xfId="0" applyNumberFormat="1" applyFont="1" applyFill="1" applyProtection="1"/>
    <xf numFmtId="3" fontId="4" fillId="3" borderId="0" xfId="0" applyNumberFormat="1" applyFont="1" applyFill="1" applyBorder="1" applyAlignment="1" applyProtection="1">
      <alignment horizontal="left"/>
    </xf>
    <xf numFmtId="3" fontId="2" fillId="3" borderId="0" xfId="0" applyNumberFormat="1" applyFont="1" applyFill="1" applyBorder="1" applyAlignment="1" applyProtection="1">
      <alignment horizontal="right" vertical="center"/>
    </xf>
    <xf numFmtId="3" fontId="2" fillId="3" borderId="0" xfId="0" applyNumberFormat="1" applyFont="1" applyFill="1" applyBorder="1" applyProtection="1"/>
    <xf numFmtId="3" fontId="3" fillId="3" borderId="0" xfId="0" applyNumberFormat="1" applyFont="1" applyFill="1" applyBorder="1" applyAlignment="1" applyProtection="1">
      <alignment horizontal="left" vertical="center"/>
    </xf>
    <xf numFmtId="3" fontId="3" fillId="3" borderId="0" xfId="1" applyNumberFormat="1" applyFont="1" applyFill="1" applyBorder="1" applyAlignment="1" applyProtection="1">
      <alignment vertical="center" wrapText="1"/>
    </xf>
    <xf numFmtId="3" fontId="2" fillId="3" borderId="0" xfId="0" applyNumberFormat="1" applyFont="1" applyFill="1" applyProtection="1"/>
    <xf numFmtId="3" fontId="6" fillId="2" borderId="9" xfId="0" applyNumberFormat="1" applyFont="1" applyFill="1" applyBorder="1" applyAlignment="1" applyProtection="1">
      <alignment horizontal="center"/>
    </xf>
    <xf numFmtId="3" fontId="6" fillId="2" borderId="10" xfId="0" applyNumberFormat="1" applyFont="1" applyFill="1" applyBorder="1" applyAlignment="1" applyProtection="1">
      <alignment horizontal="center"/>
    </xf>
    <xf numFmtId="3" fontId="6" fillId="2" borderId="11" xfId="0" applyNumberFormat="1" applyFont="1" applyFill="1" applyBorder="1" applyAlignment="1" applyProtection="1">
      <alignment horizontal="center"/>
    </xf>
    <xf numFmtId="3" fontId="6" fillId="2" borderId="12" xfId="0" applyNumberFormat="1" applyFont="1" applyFill="1" applyBorder="1" applyAlignment="1" applyProtection="1">
      <alignment horizontal="center"/>
    </xf>
    <xf numFmtId="3" fontId="6" fillId="2" borderId="13" xfId="0" applyNumberFormat="1" applyFont="1" applyFill="1" applyBorder="1" applyAlignment="1" applyProtection="1">
      <alignment horizontal="center"/>
    </xf>
    <xf numFmtId="3" fontId="6" fillId="2" borderId="14" xfId="0" applyNumberFormat="1" applyFont="1" applyFill="1" applyBorder="1" applyAlignment="1" applyProtection="1">
      <alignment horizontal="center"/>
    </xf>
    <xf numFmtId="3" fontId="6" fillId="0" borderId="9" xfId="0" applyNumberFormat="1" applyFont="1" applyFill="1" applyBorder="1" applyAlignment="1" applyProtection="1">
      <alignment horizontal="center"/>
    </xf>
    <xf numFmtId="3" fontId="6" fillId="0" borderId="10" xfId="0" applyNumberFormat="1" applyFont="1" applyFill="1" applyBorder="1" applyAlignment="1" applyProtection="1">
      <alignment horizontal="center"/>
    </xf>
    <xf numFmtId="3" fontId="3" fillId="0" borderId="7" xfId="0" quotePrefix="1" applyNumberFormat="1" applyFont="1" applyFill="1" applyBorder="1" applyAlignment="1" applyProtection="1">
      <alignment horizontal="center"/>
    </xf>
    <xf numFmtId="3" fontId="3" fillId="0" borderId="8" xfId="0" quotePrefix="1" applyNumberFormat="1" applyFont="1" applyFill="1" applyBorder="1" applyAlignment="1" applyProtection="1">
      <alignment horizontal="center"/>
    </xf>
    <xf numFmtId="3" fontId="3" fillId="3" borderId="7" xfId="0" quotePrefix="1" applyNumberFormat="1" applyFont="1" applyFill="1" applyBorder="1" applyAlignment="1" applyProtection="1">
      <alignment horizontal="center"/>
    </xf>
    <xf numFmtId="3" fontId="3" fillId="3" borderId="8" xfId="0" quotePrefix="1" applyNumberFormat="1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3" fontId="3" fillId="2" borderId="7" xfId="0" quotePrefix="1" applyNumberFormat="1" applyFont="1" applyFill="1" applyBorder="1" applyAlignment="1" applyProtection="1">
      <alignment horizontal="center"/>
    </xf>
    <xf numFmtId="3" fontId="3" fillId="2" borderId="8" xfId="0" quotePrefix="1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-1</xdr:colOff>
      <xdr:row>67</xdr:row>
      <xdr:rowOff>23812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86562" cy="1128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1321594</xdr:colOff>
      <xdr:row>8</xdr:row>
      <xdr:rowOff>109538</xdr:rowOff>
    </xdr:from>
    <xdr:to>
      <xdr:col>0</xdr:col>
      <xdr:colOff>5464969</xdr:colOff>
      <xdr:row>30</xdr:row>
      <xdr:rowOff>33338</xdr:rowOff>
    </xdr:to>
    <xdr:sp macro="" textlink="">
      <xdr:nvSpPr>
        <xdr:cNvPr id="3" name="TextBox 2"/>
        <xdr:cNvSpPr txBox="1">
          <a:spLocks noChangeAspect="1"/>
        </xdr:cNvSpPr>
      </xdr:nvSpPr>
      <xdr:spPr bwMode="auto">
        <a:xfrm>
          <a:off x="1321594" y="1490663"/>
          <a:ext cx="4143375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Framework Agreement on Financial Restructuring-Large Scale Implementation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Montly Report*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(*Implementation for Companies with Financial Indebtedness of TL 100 Million and over to Banks and other Financial Institutions) </a:t>
          </a:r>
        </a:p>
      </xdr:txBody>
    </xdr:sp>
    <xdr:clientData/>
  </xdr:twoCellAnchor>
  <xdr:twoCellAnchor>
    <xdr:from>
      <xdr:col>0</xdr:col>
      <xdr:colOff>2002633</xdr:colOff>
      <xdr:row>27</xdr:row>
      <xdr:rowOff>50004</xdr:rowOff>
    </xdr:from>
    <xdr:to>
      <xdr:col>0</xdr:col>
      <xdr:colOff>4707733</xdr:colOff>
      <xdr:row>30</xdr:row>
      <xdr:rowOff>150017</xdr:rowOff>
    </xdr:to>
    <xdr:sp macro="" textlink="">
      <xdr:nvSpPr>
        <xdr:cNvPr id="4" name="TextBox 3"/>
        <xdr:cNvSpPr txBox="1">
          <a:spLocks noChangeAspect="1"/>
        </xdr:cNvSpPr>
      </xdr:nvSpPr>
      <xdr:spPr bwMode="auto">
        <a:xfrm>
          <a:off x="2002633" y="4598192"/>
          <a:ext cx="27051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June </a:t>
          </a:r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025</a:t>
          </a:r>
        </a:p>
      </xdr:txBody>
    </xdr:sp>
    <xdr:clientData/>
  </xdr:twoCellAnchor>
  <xdr:twoCellAnchor>
    <xdr:from>
      <xdr:col>0</xdr:col>
      <xdr:colOff>2443163</xdr:colOff>
      <xdr:row>63</xdr:row>
      <xdr:rowOff>16669</xdr:rowOff>
    </xdr:from>
    <xdr:to>
      <xdr:col>0</xdr:col>
      <xdr:colOff>4073101</xdr:colOff>
      <xdr:row>64</xdr:row>
      <xdr:rowOff>92869</xdr:rowOff>
    </xdr:to>
    <xdr:sp macro="" textlink="">
      <xdr:nvSpPr>
        <xdr:cNvPr id="5" name="TextBox 4"/>
        <xdr:cNvSpPr txBox="1">
          <a:spLocks noChangeAspect="1"/>
        </xdr:cNvSpPr>
      </xdr:nvSpPr>
      <xdr:spPr bwMode="auto">
        <a:xfrm>
          <a:off x="2443163" y="10613232"/>
          <a:ext cx="1629938" cy="242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July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40625" defaultRowHeight="12.75" x14ac:dyDescent="0.2"/>
  <cols>
    <col min="1" max="1" width="101.7109375" style="16" customWidth="1"/>
    <col min="2" max="16384" width="9.140625" style="16"/>
  </cols>
  <sheetData>
    <row r="1" spans="1:1" ht="15" x14ac:dyDescent="0.2">
      <c r="A1" s="15" t="s">
        <v>0</v>
      </c>
    </row>
    <row r="2" spans="1:1" ht="15" x14ac:dyDescent="0.2">
      <c r="A2" s="15"/>
    </row>
    <row r="4" spans="1:1" s="18" customFormat="1" x14ac:dyDescent="0.2">
      <c r="A4" s="17"/>
    </row>
    <row r="5" spans="1:1" x14ac:dyDescent="0.2">
      <c r="A5" s="17"/>
    </row>
    <row r="6" spans="1:1" x14ac:dyDescent="0.2">
      <c r="A6" s="17"/>
    </row>
    <row r="8" spans="1:1" x14ac:dyDescent="0.2">
      <c r="A8" s="19"/>
    </row>
    <row r="11" spans="1:1" x14ac:dyDescent="0.2">
      <c r="A11" s="17"/>
    </row>
    <row r="12" spans="1:1" x14ac:dyDescent="0.2">
      <c r="A12" s="17"/>
    </row>
    <row r="14" spans="1:1" x14ac:dyDescent="0.2">
      <c r="A14" s="17"/>
    </row>
    <row r="17" spans="1:1" x14ac:dyDescent="0.2">
      <c r="A17" s="19"/>
    </row>
    <row r="41" spans="1:1" ht="14.25" x14ac:dyDescent="0.2">
      <c r="A41" s="20"/>
    </row>
    <row r="43" spans="1:1" ht="14.25" x14ac:dyDescent="0.2">
      <c r="A43" s="21"/>
    </row>
    <row r="44" spans="1:1" ht="13.5" customHeight="1" x14ac:dyDescent="0.2"/>
    <row r="45" spans="1:1" x14ac:dyDescent="0.2">
      <c r="A45" s="22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3" customWidth="1"/>
    <col min="2" max="7" width="14.140625" style="3" customWidth="1"/>
    <col min="8" max="8" width="11.85546875" style="48" customWidth="1"/>
    <col min="9" max="9" width="14.5703125" style="48" customWidth="1"/>
    <col min="10" max="10" width="11.85546875" style="48" customWidth="1"/>
    <col min="11" max="11" width="14.5703125" style="48" customWidth="1"/>
    <col min="12" max="15" width="14.140625" style="3" customWidth="1"/>
    <col min="16" max="17" width="15.85546875" style="48" customWidth="1"/>
    <col min="18" max="16384" width="9.140625" style="3"/>
  </cols>
  <sheetData>
    <row r="1" spans="1:17" s="54" customFormat="1" ht="18.75" customHeight="1" x14ac:dyDescent="0.25">
      <c r="A1" s="52" t="s">
        <v>43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12"/>
      <c r="O1" s="12"/>
      <c r="P1" s="53"/>
      <c r="Q1" s="53"/>
    </row>
    <row r="2" spans="1:17" s="54" customFormat="1" ht="13.5" customHeight="1" x14ac:dyDescent="0.2"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13"/>
      <c r="O2" s="13"/>
      <c r="P2" s="55"/>
      <c r="Q2" s="55"/>
    </row>
    <row r="3" spans="1:17" s="54" customFormat="1" ht="13.5" customHeight="1" x14ac:dyDescent="0.2"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13"/>
      <c r="O3" s="13"/>
      <c r="P3" s="55"/>
      <c r="Q3" s="55"/>
    </row>
    <row r="4" spans="1:17" s="57" customFormat="1" ht="15.75" customHeight="1" x14ac:dyDescent="0.25">
      <c r="A4" s="56"/>
      <c r="B4" s="68" t="s">
        <v>52</v>
      </c>
      <c r="C4" s="69"/>
      <c r="D4" s="68" t="s">
        <v>122</v>
      </c>
      <c r="E4" s="69"/>
      <c r="F4" s="68" t="s">
        <v>123</v>
      </c>
      <c r="G4" s="69"/>
      <c r="H4" s="68" t="s">
        <v>127</v>
      </c>
      <c r="I4" s="69"/>
      <c r="J4" s="68" t="s">
        <v>128</v>
      </c>
      <c r="K4" s="69"/>
      <c r="L4" s="68" t="s">
        <v>129</v>
      </c>
      <c r="M4" s="69"/>
      <c r="N4" s="74" t="s">
        <v>131</v>
      </c>
      <c r="O4" s="75"/>
      <c r="P4" s="74" t="s">
        <v>132</v>
      </c>
      <c r="Q4" s="75"/>
    </row>
    <row r="5" spans="1:17" ht="51.75" customHeight="1" x14ac:dyDescent="0.2">
      <c r="A5" s="38" t="s">
        <v>1</v>
      </c>
      <c r="B5" s="39" t="s">
        <v>2</v>
      </c>
      <c r="C5" s="40" t="s">
        <v>40</v>
      </c>
      <c r="D5" s="39" t="s">
        <v>2</v>
      </c>
      <c r="E5" s="40" t="s">
        <v>40</v>
      </c>
      <c r="F5" s="39" t="s">
        <v>2</v>
      </c>
      <c r="G5" s="40" t="s">
        <v>40</v>
      </c>
      <c r="H5" s="39" t="s">
        <v>124</v>
      </c>
      <c r="I5" s="40" t="s">
        <v>125</v>
      </c>
      <c r="J5" s="39" t="s">
        <v>124</v>
      </c>
      <c r="K5" s="40" t="s">
        <v>125</v>
      </c>
      <c r="L5" s="39" t="s">
        <v>2</v>
      </c>
      <c r="M5" s="40" t="s">
        <v>40</v>
      </c>
      <c r="N5" s="39" t="s">
        <v>2</v>
      </c>
      <c r="O5" s="40" t="s">
        <v>40</v>
      </c>
      <c r="P5" s="39" t="s">
        <v>124</v>
      </c>
      <c r="Q5" s="40" t="s">
        <v>125</v>
      </c>
    </row>
    <row r="6" spans="1:17" s="1" customFormat="1" ht="13.5" customHeight="1" x14ac:dyDescent="0.2">
      <c r="A6" s="36" t="s">
        <v>3</v>
      </c>
      <c r="B6" s="45">
        <v>41</v>
      </c>
      <c r="C6" s="45">
        <v>149773.43783967386</v>
      </c>
      <c r="D6" s="47">
        <v>0</v>
      </c>
      <c r="E6" s="42">
        <v>0</v>
      </c>
      <c r="F6" s="47">
        <v>1</v>
      </c>
      <c r="G6" s="42">
        <v>1126.5999999999999</v>
      </c>
      <c r="H6" s="47">
        <v>0</v>
      </c>
      <c r="I6" s="42">
        <v>0</v>
      </c>
      <c r="J6" s="47">
        <v>1</v>
      </c>
      <c r="K6" s="42">
        <v>1825.733778</v>
      </c>
      <c r="L6" s="47">
        <v>1</v>
      </c>
      <c r="M6" s="42">
        <v>6010</v>
      </c>
      <c r="N6" s="47">
        <v>2</v>
      </c>
      <c r="O6" s="42">
        <v>420.4</v>
      </c>
      <c r="P6" s="47">
        <v>5</v>
      </c>
      <c r="Q6" s="42">
        <v>9382.7337779999998</v>
      </c>
    </row>
    <row r="7" spans="1:17" s="1" customFormat="1" ht="13.5" customHeight="1" x14ac:dyDescent="0.2">
      <c r="A7" s="5" t="s">
        <v>4</v>
      </c>
      <c r="B7" s="45">
        <v>4</v>
      </c>
      <c r="C7" s="45">
        <v>961.06935966000003</v>
      </c>
      <c r="D7" s="45">
        <v>0</v>
      </c>
      <c r="E7" s="46">
        <v>0</v>
      </c>
      <c r="F7" s="45">
        <v>0</v>
      </c>
      <c r="G7" s="46">
        <v>0</v>
      </c>
      <c r="H7" s="45">
        <v>0</v>
      </c>
      <c r="I7" s="46">
        <v>0</v>
      </c>
      <c r="J7" s="45">
        <v>0</v>
      </c>
      <c r="K7" s="46">
        <v>0</v>
      </c>
      <c r="L7" s="45">
        <v>0</v>
      </c>
      <c r="M7" s="46">
        <v>0</v>
      </c>
      <c r="N7" s="45">
        <v>0</v>
      </c>
      <c r="O7" s="46">
        <v>0</v>
      </c>
      <c r="P7" s="45">
        <v>0</v>
      </c>
      <c r="Q7" s="46">
        <v>0</v>
      </c>
    </row>
    <row r="8" spans="1:17" s="1" customFormat="1" ht="13.5" customHeight="1" x14ac:dyDescent="0.2">
      <c r="A8" s="5" t="s">
        <v>5</v>
      </c>
      <c r="B8" s="45">
        <v>6</v>
      </c>
      <c r="C8" s="45">
        <v>56269.275999999998</v>
      </c>
      <c r="D8" s="45">
        <v>0</v>
      </c>
      <c r="E8" s="46">
        <v>0</v>
      </c>
      <c r="F8" s="45">
        <v>0</v>
      </c>
      <c r="G8" s="46">
        <v>0</v>
      </c>
      <c r="H8" s="45">
        <v>0</v>
      </c>
      <c r="I8" s="46">
        <v>0</v>
      </c>
      <c r="J8" s="45">
        <v>0</v>
      </c>
      <c r="K8" s="46">
        <v>0</v>
      </c>
      <c r="L8" s="45">
        <v>0</v>
      </c>
      <c r="M8" s="46">
        <v>0</v>
      </c>
      <c r="N8" s="45">
        <v>1</v>
      </c>
      <c r="O8" s="46">
        <v>224.203486</v>
      </c>
      <c r="P8" s="45">
        <v>1</v>
      </c>
      <c r="Q8" s="46">
        <v>224.203486</v>
      </c>
    </row>
    <row r="9" spans="1:17" s="1" customFormat="1" ht="13.5" customHeight="1" x14ac:dyDescent="0.2">
      <c r="A9" s="5" t="s">
        <v>6</v>
      </c>
      <c r="B9" s="45">
        <v>3</v>
      </c>
      <c r="C9" s="45">
        <v>6761.8629202000002</v>
      </c>
      <c r="D9" s="45">
        <v>0</v>
      </c>
      <c r="E9" s="46">
        <v>0</v>
      </c>
      <c r="F9" s="45">
        <v>0</v>
      </c>
      <c r="G9" s="46">
        <v>0</v>
      </c>
      <c r="H9" s="45">
        <v>0</v>
      </c>
      <c r="I9" s="46">
        <v>0</v>
      </c>
      <c r="J9" s="45">
        <v>0</v>
      </c>
      <c r="K9" s="46">
        <v>0</v>
      </c>
      <c r="L9" s="45">
        <v>0</v>
      </c>
      <c r="M9" s="46">
        <v>0</v>
      </c>
      <c r="N9" s="45">
        <v>1</v>
      </c>
      <c r="O9" s="46">
        <v>249</v>
      </c>
      <c r="P9" s="45">
        <v>1</v>
      </c>
      <c r="Q9" s="46">
        <v>249</v>
      </c>
    </row>
    <row r="10" spans="1:17" s="1" customFormat="1" ht="13.5" customHeight="1" x14ac:dyDescent="0.2">
      <c r="A10" s="5" t="s">
        <v>10</v>
      </c>
      <c r="B10" s="45">
        <v>3</v>
      </c>
      <c r="C10" s="45">
        <v>1925.5098023</v>
      </c>
      <c r="D10" s="45">
        <v>0</v>
      </c>
      <c r="E10" s="46">
        <v>0</v>
      </c>
      <c r="F10" s="45">
        <v>0</v>
      </c>
      <c r="G10" s="46">
        <v>0</v>
      </c>
      <c r="H10" s="45">
        <v>0</v>
      </c>
      <c r="I10" s="46">
        <v>0</v>
      </c>
      <c r="J10" s="45">
        <v>0</v>
      </c>
      <c r="K10" s="46">
        <v>0</v>
      </c>
      <c r="L10" s="45">
        <v>0</v>
      </c>
      <c r="M10" s="46">
        <v>0</v>
      </c>
      <c r="N10" s="45">
        <v>0</v>
      </c>
      <c r="O10" s="46">
        <v>0</v>
      </c>
      <c r="P10" s="45">
        <v>0</v>
      </c>
      <c r="Q10" s="46">
        <v>0</v>
      </c>
    </row>
    <row r="11" spans="1:17" s="1" customFormat="1" ht="13.5" customHeight="1" x14ac:dyDescent="0.2">
      <c r="A11" s="5" t="s">
        <v>8</v>
      </c>
      <c r="B11" s="45">
        <v>8</v>
      </c>
      <c r="C11" s="45">
        <v>6734.2254413972842</v>
      </c>
      <c r="D11" s="45">
        <v>0</v>
      </c>
      <c r="E11" s="46">
        <v>0</v>
      </c>
      <c r="F11" s="45">
        <v>0</v>
      </c>
      <c r="G11" s="46">
        <v>0</v>
      </c>
      <c r="H11" s="45">
        <v>0</v>
      </c>
      <c r="I11" s="46">
        <v>0</v>
      </c>
      <c r="J11" s="45">
        <v>0</v>
      </c>
      <c r="K11" s="46">
        <v>0</v>
      </c>
      <c r="L11" s="45">
        <v>0</v>
      </c>
      <c r="M11" s="46">
        <v>0</v>
      </c>
      <c r="N11" s="45">
        <v>0</v>
      </c>
      <c r="O11" s="46">
        <v>0</v>
      </c>
      <c r="P11" s="45">
        <v>0</v>
      </c>
      <c r="Q11" s="46">
        <v>0</v>
      </c>
    </row>
    <row r="12" spans="1:17" s="1" customFormat="1" ht="13.5" customHeight="1" x14ac:dyDescent="0.2">
      <c r="A12" s="5" t="s">
        <v>9</v>
      </c>
      <c r="B12" s="45">
        <v>6</v>
      </c>
      <c r="C12" s="45">
        <v>5827.5998270131822</v>
      </c>
      <c r="D12" s="45">
        <v>0</v>
      </c>
      <c r="E12" s="46">
        <v>0</v>
      </c>
      <c r="F12" s="45">
        <v>0</v>
      </c>
      <c r="G12" s="46">
        <v>0</v>
      </c>
      <c r="H12" s="45">
        <v>0</v>
      </c>
      <c r="I12" s="46">
        <v>0</v>
      </c>
      <c r="J12" s="45">
        <v>1</v>
      </c>
      <c r="K12" s="46">
        <v>72.910269887300004</v>
      </c>
      <c r="L12" s="45">
        <v>0</v>
      </c>
      <c r="M12" s="46">
        <v>0</v>
      </c>
      <c r="N12" s="45">
        <v>0</v>
      </c>
      <c r="O12" s="46">
        <v>0</v>
      </c>
      <c r="P12" s="45">
        <v>1</v>
      </c>
      <c r="Q12" s="46">
        <v>72.910269887300004</v>
      </c>
    </row>
    <row r="13" spans="1:17" s="1" customFormat="1" ht="13.5" customHeight="1" x14ac:dyDescent="0.2">
      <c r="A13" s="5" t="s">
        <v>11</v>
      </c>
      <c r="B13" s="45">
        <v>0</v>
      </c>
      <c r="C13" s="45">
        <v>0</v>
      </c>
      <c r="D13" s="45">
        <v>0</v>
      </c>
      <c r="E13" s="46">
        <v>0</v>
      </c>
      <c r="F13" s="45">
        <v>0</v>
      </c>
      <c r="G13" s="46">
        <v>0</v>
      </c>
      <c r="H13" s="45">
        <v>0</v>
      </c>
      <c r="I13" s="46">
        <v>0</v>
      </c>
      <c r="J13" s="45">
        <v>0</v>
      </c>
      <c r="K13" s="46">
        <v>0</v>
      </c>
      <c r="L13" s="45">
        <v>0</v>
      </c>
      <c r="M13" s="46">
        <v>0</v>
      </c>
      <c r="N13" s="45">
        <v>0</v>
      </c>
      <c r="O13" s="46">
        <v>0</v>
      </c>
      <c r="P13" s="45">
        <v>0</v>
      </c>
      <c r="Q13" s="46">
        <v>0</v>
      </c>
    </row>
    <row r="14" spans="1:17" s="1" customFormat="1" ht="13.5" customHeight="1" x14ac:dyDescent="0.2">
      <c r="A14" s="5" t="s">
        <v>7</v>
      </c>
      <c r="B14" s="45">
        <v>1</v>
      </c>
      <c r="C14" s="45">
        <v>1805</v>
      </c>
      <c r="D14" s="45">
        <v>0</v>
      </c>
      <c r="E14" s="46">
        <v>0</v>
      </c>
      <c r="F14" s="45">
        <v>0</v>
      </c>
      <c r="G14" s="46">
        <v>0</v>
      </c>
      <c r="H14" s="45">
        <v>0</v>
      </c>
      <c r="I14" s="46">
        <v>0</v>
      </c>
      <c r="J14" s="45">
        <v>0</v>
      </c>
      <c r="K14" s="46">
        <v>0</v>
      </c>
      <c r="L14" s="45">
        <v>0</v>
      </c>
      <c r="M14" s="46">
        <v>0</v>
      </c>
      <c r="N14" s="45">
        <v>0</v>
      </c>
      <c r="O14" s="46">
        <v>0</v>
      </c>
      <c r="P14" s="45">
        <v>0</v>
      </c>
      <c r="Q14" s="46">
        <v>0</v>
      </c>
    </row>
    <row r="15" spans="1:17" s="1" customFormat="1" ht="13.5" customHeight="1" x14ac:dyDescent="0.2">
      <c r="A15" s="5" t="s">
        <v>12</v>
      </c>
      <c r="B15" s="45">
        <v>0</v>
      </c>
      <c r="C15" s="45">
        <v>0</v>
      </c>
      <c r="D15" s="45">
        <v>0</v>
      </c>
      <c r="E15" s="46">
        <v>0</v>
      </c>
      <c r="F15" s="45">
        <v>0</v>
      </c>
      <c r="G15" s="46">
        <v>0</v>
      </c>
      <c r="H15" s="45">
        <v>0</v>
      </c>
      <c r="I15" s="46">
        <v>0</v>
      </c>
      <c r="J15" s="45">
        <v>0</v>
      </c>
      <c r="K15" s="46">
        <v>0</v>
      </c>
      <c r="L15" s="45">
        <v>0</v>
      </c>
      <c r="M15" s="46">
        <v>0</v>
      </c>
      <c r="N15" s="45">
        <v>0</v>
      </c>
      <c r="O15" s="46">
        <v>0</v>
      </c>
      <c r="P15" s="45">
        <v>0</v>
      </c>
      <c r="Q15" s="46">
        <v>0</v>
      </c>
    </row>
    <row r="16" spans="1:17" s="1" customFormat="1" ht="13.5" customHeight="1" x14ac:dyDescent="0.2">
      <c r="A16" s="5" t="s">
        <v>13</v>
      </c>
      <c r="B16" s="45">
        <v>0</v>
      </c>
      <c r="C16" s="45">
        <v>0</v>
      </c>
      <c r="D16" s="45">
        <v>0</v>
      </c>
      <c r="E16" s="46">
        <v>0</v>
      </c>
      <c r="F16" s="45">
        <v>0</v>
      </c>
      <c r="G16" s="46">
        <v>0</v>
      </c>
      <c r="H16" s="45">
        <v>0</v>
      </c>
      <c r="I16" s="46">
        <v>0</v>
      </c>
      <c r="J16" s="45">
        <v>0</v>
      </c>
      <c r="K16" s="46">
        <v>0</v>
      </c>
      <c r="L16" s="45">
        <v>0</v>
      </c>
      <c r="M16" s="46">
        <v>0</v>
      </c>
      <c r="N16" s="45">
        <v>0</v>
      </c>
      <c r="O16" s="46">
        <v>0</v>
      </c>
      <c r="P16" s="45">
        <v>0</v>
      </c>
      <c r="Q16" s="46">
        <v>0</v>
      </c>
    </row>
    <row r="17" spans="1:17" s="1" customFormat="1" ht="13.5" customHeight="1" x14ac:dyDescent="0.2">
      <c r="A17" s="5" t="s">
        <v>14</v>
      </c>
      <c r="B17" s="45">
        <v>4</v>
      </c>
      <c r="C17" s="45">
        <v>4019.4</v>
      </c>
      <c r="D17" s="45">
        <v>0</v>
      </c>
      <c r="E17" s="46">
        <v>0</v>
      </c>
      <c r="F17" s="45">
        <v>0</v>
      </c>
      <c r="G17" s="46">
        <v>0</v>
      </c>
      <c r="H17" s="45">
        <v>0</v>
      </c>
      <c r="I17" s="46">
        <v>0</v>
      </c>
      <c r="J17" s="45">
        <v>2</v>
      </c>
      <c r="K17" s="46">
        <v>2692.7</v>
      </c>
      <c r="L17" s="45">
        <v>0</v>
      </c>
      <c r="M17" s="46">
        <v>0</v>
      </c>
      <c r="N17" s="45">
        <v>0</v>
      </c>
      <c r="O17" s="46">
        <v>0</v>
      </c>
      <c r="P17" s="45">
        <v>2</v>
      </c>
      <c r="Q17" s="46">
        <v>2692.7</v>
      </c>
    </row>
    <row r="18" spans="1:17" ht="32.25" customHeight="1" x14ac:dyDescent="0.2">
      <c r="A18" s="8" t="s">
        <v>15</v>
      </c>
      <c r="B18" s="45"/>
      <c r="C18" s="45"/>
      <c r="D18" s="45"/>
      <c r="E18" s="46"/>
      <c r="F18" s="45"/>
      <c r="G18" s="46"/>
      <c r="H18" s="45"/>
      <c r="I18" s="46"/>
      <c r="J18" s="45"/>
      <c r="K18" s="46"/>
      <c r="L18" s="45"/>
      <c r="M18" s="46"/>
      <c r="N18" s="45"/>
      <c r="O18" s="46"/>
      <c r="P18" s="45">
        <v>0</v>
      </c>
      <c r="Q18" s="46">
        <v>0</v>
      </c>
    </row>
    <row r="19" spans="1:17" s="1" customFormat="1" ht="13.5" customHeight="1" x14ac:dyDescent="0.2">
      <c r="A19" s="5" t="s">
        <v>16</v>
      </c>
      <c r="B19" s="45">
        <v>3</v>
      </c>
      <c r="C19" s="45">
        <v>3701.1537379599999</v>
      </c>
      <c r="D19" s="45">
        <v>0</v>
      </c>
      <c r="E19" s="46">
        <v>0</v>
      </c>
      <c r="F19" s="45">
        <v>0</v>
      </c>
      <c r="G19" s="46">
        <v>0</v>
      </c>
      <c r="H19" s="45">
        <v>0</v>
      </c>
      <c r="I19" s="46">
        <v>0</v>
      </c>
      <c r="J19" s="45">
        <v>0</v>
      </c>
      <c r="K19" s="46">
        <v>0</v>
      </c>
      <c r="L19" s="45">
        <v>0</v>
      </c>
      <c r="M19" s="46">
        <v>0</v>
      </c>
      <c r="N19" s="45">
        <v>0</v>
      </c>
      <c r="O19" s="46">
        <v>0</v>
      </c>
      <c r="P19" s="45">
        <v>0</v>
      </c>
      <c r="Q19" s="46">
        <v>0</v>
      </c>
    </row>
    <row r="20" spans="1:17" s="1" customFormat="1" ht="13.5" customHeight="1" x14ac:dyDescent="0.2">
      <c r="A20" s="5" t="s">
        <v>17</v>
      </c>
      <c r="B20" s="45">
        <v>3</v>
      </c>
      <c r="C20" s="45">
        <v>342.60209400000002</v>
      </c>
      <c r="D20" s="45">
        <v>0</v>
      </c>
      <c r="E20" s="46">
        <v>0</v>
      </c>
      <c r="F20" s="45">
        <v>0</v>
      </c>
      <c r="G20" s="46">
        <v>0</v>
      </c>
      <c r="H20" s="45">
        <v>0</v>
      </c>
      <c r="I20" s="46">
        <v>0</v>
      </c>
      <c r="J20" s="45">
        <v>0</v>
      </c>
      <c r="K20" s="46">
        <v>0</v>
      </c>
      <c r="L20" s="45">
        <v>0</v>
      </c>
      <c r="M20" s="46">
        <v>0</v>
      </c>
      <c r="N20" s="45">
        <v>0</v>
      </c>
      <c r="O20" s="46">
        <v>0</v>
      </c>
      <c r="P20" s="45">
        <v>0</v>
      </c>
      <c r="Q20" s="46">
        <v>0</v>
      </c>
    </row>
    <row r="21" spans="1:17" s="1" customFormat="1" ht="13.5" customHeight="1" x14ac:dyDescent="0.2">
      <c r="A21" s="5" t="s">
        <v>18</v>
      </c>
      <c r="B21" s="45">
        <v>9</v>
      </c>
      <c r="C21" s="45">
        <v>7595.1333709100008</v>
      </c>
      <c r="D21" s="45">
        <v>0</v>
      </c>
      <c r="E21" s="46">
        <v>0</v>
      </c>
      <c r="F21" s="45">
        <v>0</v>
      </c>
      <c r="G21" s="46">
        <v>0</v>
      </c>
      <c r="H21" s="45">
        <v>0</v>
      </c>
      <c r="I21" s="46">
        <v>0</v>
      </c>
      <c r="J21" s="45">
        <v>1</v>
      </c>
      <c r="K21" s="46">
        <v>2457</v>
      </c>
      <c r="L21" s="45">
        <v>0</v>
      </c>
      <c r="M21" s="46">
        <v>0</v>
      </c>
      <c r="N21" s="45">
        <v>1</v>
      </c>
      <c r="O21" s="46">
        <v>224.203486</v>
      </c>
      <c r="P21" s="45">
        <v>2</v>
      </c>
      <c r="Q21" s="46">
        <v>2681.2034859999999</v>
      </c>
    </row>
    <row r="22" spans="1:17" s="1" customFormat="1" ht="13.5" customHeight="1" x14ac:dyDescent="0.2">
      <c r="A22" s="5" t="s">
        <v>19</v>
      </c>
      <c r="B22" s="45">
        <v>8</v>
      </c>
      <c r="C22" s="45">
        <v>3245.0977532882835</v>
      </c>
      <c r="D22" s="45">
        <v>0</v>
      </c>
      <c r="E22" s="46">
        <v>0</v>
      </c>
      <c r="F22" s="45">
        <v>0</v>
      </c>
      <c r="G22" s="46">
        <v>0</v>
      </c>
      <c r="H22" s="45">
        <v>0</v>
      </c>
      <c r="I22" s="46">
        <v>0</v>
      </c>
      <c r="J22" s="45">
        <v>0</v>
      </c>
      <c r="K22" s="46">
        <v>0</v>
      </c>
      <c r="L22" s="45">
        <v>1</v>
      </c>
      <c r="M22" s="46">
        <v>6010</v>
      </c>
      <c r="N22" s="45">
        <v>0</v>
      </c>
      <c r="O22" s="46">
        <v>0</v>
      </c>
      <c r="P22" s="45">
        <v>1</v>
      </c>
      <c r="Q22" s="46">
        <v>6010</v>
      </c>
    </row>
    <row r="23" spans="1:17" s="1" customFormat="1" ht="13.5" customHeight="1" x14ac:dyDescent="0.2">
      <c r="A23" s="5" t="s">
        <v>20</v>
      </c>
      <c r="B23" s="45">
        <v>6</v>
      </c>
      <c r="C23" s="45">
        <v>53383.040000000001</v>
      </c>
      <c r="D23" s="45">
        <v>0</v>
      </c>
      <c r="E23" s="46">
        <v>0</v>
      </c>
      <c r="F23" s="45">
        <v>1</v>
      </c>
      <c r="G23" s="46">
        <v>1126.5999999999999</v>
      </c>
      <c r="H23" s="45">
        <v>0</v>
      </c>
      <c r="I23" s="46">
        <v>0</v>
      </c>
      <c r="J23" s="45">
        <v>1</v>
      </c>
      <c r="K23" s="46">
        <v>72.910269887300004</v>
      </c>
      <c r="L23" s="45">
        <v>0</v>
      </c>
      <c r="M23" s="46">
        <v>0</v>
      </c>
      <c r="N23" s="45">
        <v>0</v>
      </c>
      <c r="O23" s="46">
        <v>0</v>
      </c>
      <c r="P23" s="45">
        <v>2</v>
      </c>
      <c r="Q23" s="46">
        <v>1199.5102698873</v>
      </c>
    </row>
    <row r="24" spans="1:17" s="1" customFormat="1" ht="13.5" customHeight="1" x14ac:dyDescent="0.2">
      <c r="A24" s="5" t="s">
        <v>21</v>
      </c>
      <c r="B24" s="45">
        <v>9</v>
      </c>
      <c r="C24" s="45">
        <v>909.69113494999999</v>
      </c>
      <c r="D24" s="45">
        <v>0</v>
      </c>
      <c r="E24" s="46">
        <v>0</v>
      </c>
      <c r="F24" s="45">
        <v>0</v>
      </c>
      <c r="G24" s="46">
        <v>0</v>
      </c>
      <c r="H24" s="45">
        <v>0</v>
      </c>
      <c r="I24" s="46">
        <v>0</v>
      </c>
      <c r="J24" s="45">
        <v>0</v>
      </c>
      <c r="K24" s="46">
        <v>0</v>
      </c>
      <c r="L24" s="45">
        <v>0</v>
      </c>
      <c r="M24" s="46">
        <v>0</v>
      </c>
      <c r="N24" s="47">
        <v>2</v>
      </c>
      <c r="O24" s="42">
        <v>420.4</v>
      </c>
      <c r="P24" s="45">
        <v>2</v>
      </c>
      <c r="Q24" s="46">
        <v>420.4</v>
      </c>
    </row>
    <row r="25" spans="1:17" s="1" customFormat="1" ht="13.5" customHeight="1" x14ac:dyDescent="0.2">
      <c r="A25" s="5" t="s">
        <v>22</v>
      </c>
      <c r="B25" s="45">
        <v>19</v>
      </c>
      <c r="C25" s="45">
        <v>19669.200856035459</v>
      </c>
      <c r="D25" s="45">
        <v>0</v>
      </c>
      <c r="E25" s="46">
        <v>0</v>
      </c>
      <c r="F25" s="45">
        <v>0</v>
      </c>
      <c r="G25" s="46">
        <v>0</v>
      </c>
      <c r="H25" s="45">
        <v>0</v>
      </c>
      <c r="I25" s="46">
        <v>0</v>
      </c>
      <c r="J25" s="45">
        <v>0</v>
      </c>
      <c r="K25" s="46">
        <v>0</v>
      </c>
      <c r="L25" s="45">
        <v>0</v>
      </c>
      <c r="M25" s="46">
        <v>0</v>
      </c>
      <c r="N25" s="45">
        <v>0</v>
      </c>
      <c r="O25" s="46">
        <v>0</v>
      </c>
      <c r="P25" s="45">
        <v>0</v>
      </c>
      <c r="Q25" s="46">
        <v>0</v>
      </c>
    </row>
    <row r="26" spans="1:17" s="1" customFormat="1" ht="13.5" customHeight="1" x14ac:dyDescent="0.2">
      <c r="A26" s="5" t="s">
        <v>23</v>
      </c>
      <c r="B26" s="45">
        <v>0</v>
      </c>
      <c r="C26" s="45">
        <v>0</v>
      </c>
      <c r="D26" s="45">
        <v>0</v>
      </c>
      <c r="E26" s="46">
        <v>0</v>
      </c>
      <c r="F26" s="45">
        <v>0</v>
      </c>
      <c r="G26" s="46">
        <v>0</v>
      </c>
      <c r="H26" s="45">
        <v>0</v>
      </c>
      <c r="I26" s="46">
        <v>0</v>
      </c>
      <c r="J26" s="45">
        <v>0</v>
      </c>
      <c r="K26" s="46">
        <v>0</v>
      </c>
      <c r="L26" s="45">
        <v>0</v>
      </c>
      <c r="M26" s="46">
        <v>0</v>
      </c>
      <c r="N26" s="45">
        <v>0</v>
      </c>
      <c r="O26" s="46">
        <v>0</v>
      </c>
      <c r="P26" s="45">
        <v>0</v>
      </c>
      <c r="Q26" s="46">
        <v>0</v>
      </c>
    </row>
    <row r="27" spans="1:17" s="1" customFormat="1" ht="13.5" customHeight="1" x14ac:dyDescent="0.2">
      <c r="A27" s="5" t="s">
        <v>24</v>
      </c>
      <c r="B27" s="45">
        <v>0</v>
      </c>
      <c r="C27" s="45">
        <v>0</v>
      </c>
      <c r="D27" s="45">
        <v>0</v>
      </c>
      <c r="E27" s="46">
        <v>0</v>
      </c>
      <c r="F27" s="45">
        <v>0</v>
      </c>
      <c r="G27" s="46">
        <v>0</v>
      </c>
      <c r="H27" s="45">
        <v>0</v>
      </c>
      <c r="I27" s="46">
        <v>0</v>
      </c>
      <c r="J27" s="45">
        <v>0</v>
      </c>
      <c r="K27" s="46">
        <v>0</v>
      </c>
      <c r="L27" s="45">
        <v>0</v>
      </c>
      <c r="M27" s="46">
        <v>0</v>
      </c>
      <c r="N27" s="45">
        <v>0</v>
      </c>
      <c r="O27" s="46">
        <v>0</v>
      </c>
      <c r="P27" s="45">
        <v>0</v>
      </c>
      <c r="Q27" s="46">
        <v>0</v>
      </c>
    </row>
    <row r="28" spans="1:17" s="1" customFormat="1" ht="13.5" customHeight="1" x14ac:dyDescent="0.2">
      <c r="A28" s="5" t="s">
        <v>25</v>
      </c>
      <c r="B28" s="45">
        <v>2</v>
      </c>
      <c r="C28" s="45">
        <v>59232.022535168006</v>
      </c>
      <c r="D28" s="45">
        <v>0</v>
      </c>
      <c r="E28" s="46">
        <v>0</v>
      </c>
      <c r="F28" s="45">
        <v>0</v>
      </c>
      <c r="G28" s="46">
        <v>0</v>
      </c>
      <c r="H28" s="45">
        <v>0</v>
      </c>
      <c r="I28" s="46">
        <v>0</v>
      </c>
      <c r="J28" s="45">
        <v>0</v>
      </c>
      <c r="K28" s="46">
        <v>0</v>
      </c>
      <c r="L28" s="45">
        <v>0</v>
      </c>
      <c r="M28" s="46">
        <v>0</v>
      </c>
      <c r="N28" s="45">
        <v>0</v>
      </c>
      <c r="O28" s="46">
        <v>0</v>
      </c>
      <c r="P28" s="45">
        <v>0</v>
      </c>
      <c r="Q28" s="46">
        <v>0</v>
      </c>
    </row>
    <row r="29" spans="1:17" s="1" customFormat="1" ht="13.5" customHeight="1" x14ac:dyDescent="0.2">
      <c r="A29" s="5" t="s">
        <v>26</v>
      </c>
      <c r="B29" s="45">
        <v>0</v>
      </c>
      <c r="C29" s="45">
        <v>0</v>
      </c>
      <c r="D29" s="45">
        <v>0</v>
      </c>
      <c r="E29" s="46">
        <v>0</v>
      </c>
      <c r="F29" s="45">
        <v>0</v>
      </c>
      <c r="G29" s="46">
        <v>0</v>
      </c>
      <c r="H29" s="45">
        <v>0</v>
      </c>
      <c r="I29" s="46">
        <v>0</v>
      </c>
      <c r="J29" s="45">
        <v>0</v>
      </c>
      <c r="K29" s="46">
        <v>0</v>
      </c>
      <c r="L29" s="45">
        <v>0</v>
      </c>
      <c r="M29" s="46">
        <v>0</v>
      </c>
      <c r="N29" s="45">
        <v>0</v>
      </c>
      <c r="O29" s="46">
        <v>0</v>
      </c>
      <c r="P29" s="45">
        <v>0</v>
      </c>
      <c r="Q29" s="46">
        <v>0</v>
      </c>
    </row>
    <row r="30" spans="1:17" s="1" customFormat="1" ht="13.5" customHeight="1" x14ac:dyDescent="0.2">
      <c r="A30" s="5" t="s">
        <v>27</v>
      </c>
      <c r="B30" s="45">
        <v>1</v>
      </c>
      <c r="C30" s="45">
        <v>1408.6143668900002</v>
      </c>
      <c r="D30" s="45">
        <v>0</v>
      </c>
      <c r="E30" s="46">
        <v>0</v>
      </c>
      <c r="F30" s="45">
        <v>0</v>
      </c>
      <c r="G30" s="46">
        <v>0</v>
      </c>
      <c r="H30" s="45">
        <v>0</v>
      </c>
      <c r="I30" s="46">
        <v>0</v>
      </c>
      <c r="J30" s="45">
        <v>0</v>
      </c>
      <c r="K30" s="46">
        <v>0</v>
      </c>
      <c r="L30" s="45">
        <v>0</v>
      </c>
      <c r="M30" s="46">
        <v>0</v>
      </c>
      <c r="N30" s="45">
        <v>0</v>
      </c>
      <c r="O30" s="46">
        <v>0</v>
      </c>
      <c r="P30" s="45">
        <v>0</v>
      </c>
      <c r="Q30" s="46">
        <v>0</v>
      </c>
    </row>
    <row r="31" spans="1:17" s="1" customFormat="1" ht="13.5" customHeight="1" x14ac:dyDescent="0.2">
      <c r="A31" s="5" t="s">
        <v>28</v>
      </c>
      <c r="B31" s="45">
        <v>1</v>
      </c>
      <c r="C31" s="45">
        <v>674.72642084255995</v>
      </c>
      <c r="D31" s="45">
        <v>0</v>
      </c>
      <c r="E31" s="46">
        <v>0</v>
      </c>
      <c r="F31" s="45">
        <v>0</v>
      </c>
      <c r="G31" s="46">
        <v>0</v>
      </c>
      <c r="H31" s="45">
        <v>0</v>
      </c>
      <c r="I31" s="46">
        <v>0</v>
      </c>
      <c r="J31" s="45">
        <v>0</v>
      </c>
      <c r="K31" s="46">
        <v>0</v>
      </c>
      <c r="L31" s="45">
        <v>0</v>
      </c>
      <c r="M31" s="46">
        <v>0</v>
      </c>
      <c r="N31" s="45">
        <v>0</v>
      </c>
      <c r="O31" s="46">
        <v>0</v>
      </c>
      <c r="P31" s="45">
        <v>0</v>
      </c>
      <c r="Q31" s="46">
        <v>0</v>
      </c>
    </row>
    <row r="32" spans="1:17" s="1" customFormat="1" ht="13.5" customHeight="1" x14ac:dyDescent="0.2">
      <c r="A32" s="5" t="s">
        <v>29</v>
      </c>
      <c r="B32" s="45">
        <v>6</v>
      </c>
      <c r="C32" s="45">
        <v>1673</v>
      </c>
      <c r="D32" s="45">
        <v>0</v>
      </c>
      <c r="E32" s="46">
        <v>0</v>
      </c>
      <c r="F32" s="45">
        <v>0</v>
      </c>
      <c r="G32" s="46">
        <v>0</v>
      </c>
      <c r="H32" s="45">
        <v>0</v>
      </c>
      <c r="I32" s="46">
        <v>0</v>
      </c>
      <c r="J32" s="45">
        <v>1</v>
      </c>
      <c r="K32" s="46">
        <v>235.7</v>
      </c>
      <c r="L32" s="45">
        <v>0</v>
      </c>
      <c r="M32" s="46">
        <v>0</v>
      </c>
      <c r="N32" s="45">
        <v>0</v>
      </c>
      <c r="O32" s="46">
        <v>0</v>
      </c>
      <c r="P32" s="45">
        <v>1</v>
      </c>
      <c r="Q32" s="46">
        <v>235.7</v>
      </c>
    </row>
    <row r="33" spans="1:19" s="1" customFormat="1" ht="13.5" customHeight="1" x14ac:dyDescent="0.2">
      <c r="A33" s="5" t="s">
        <v>30</v>
      </c>
      <c r="B33" s="45">
        <v>0</v>
      </c>
      <c r="C33" s="45">
        <v>0</v>
      </c>
      <c r="D33" s="45">
        <v>0</v>
      </c>
      <c r="E33" s="46">
        <v>0</v>
      </c>
      <c r="F33" s="45">
        <v>0</v>
      </c>
      <c r="G33" s="46">
        <v>0</v>
      </c>
      <c r="H33" s="45">
        <v>0</v>
      </c>
      <c r="I33" s="46">
        <v>0</v>
      </c>
      <c r="J33" s="45">
        <v>0</v>
      </c>
      <c r="K33" s="46">
        <v>0</v>
      </c>
      <c r="L33" s="45">
        <v>0</v>
      </c>
      <c r="M33" s="46">
        <v>0</v>
      </c>
      <c r="N33" s="45">
        <v>0</v>
      </c>
      <c r="O33" s="46">
        <v>0</v>
      </c>
      <c r="P33" s="45">
        <v>0</v>
      </c>
      <c r="Q33" s="46">
        <v>0</v>
      </c>
    </row>
    <row r="34" spans="1:19" s="1" customFormat="1" ht="13.5" customHeight="1" x14ac:dyDescent="0.2">
      <c r="A34" s="5" t="s">
        <v>31</v>
      </c>
      <c r="B34" s="45">
        <v>0</v>
      </c>
      <c r="C34" s="45">
        <v>0</v>
      </c>
      <c r="D34" s="45">
        <v>0</v>
      </c>
      <c r="E34" s="46">
        <v>0</v>
      </c>
      <c r="F34" s="45">
        <v>0</v>
      </c>
      <c r="G34" s="46">
        <v>0</v>
      </c>
      <c r="H34" s="45">
        <v>0</v>
      </c>
      <c r="I34" s="46">
        <v>0</v>
      </c>
      <c r="J34" s="45">
        <v>0</v>
      </c>
      <c r="K34" s="46">
        <v>0</v>
      </c>
      <c r="L34" s="45">
        <v>0</v>
      </c>
      <c r="M34" s="46">
        <v>0</v>
      </c>
      <c r="N34" s="45">
        <v>0</v>
      </c>
      <c r="O34" s="46">
        <v>0</v>
      </c>
      <c r="P34" s="45">
        <v>0</v>
      </c>
      <c r="Q34" s="46">
        <v>0</v>
      </c>
    </row>
    <row r="35" spans="1:19" s="1" customFormat="1" ht="13.5" customHeight="1" x14ac:dyDescent="0.2">
      <c r="A35" s="5" t="s">
        <v>32</v>
      </c>
      <c r="B35" s="45">
        <v>9</v>
      </c>
      <c r="C35" s="45">
        <v>82243.098920199991</v>
      </c>
      <c r="D35" s="45">
        <v>0</v>
      </c>
      <c r="E35" s="46">
        <v>0</v>
      </c>
      <c r="F35" s="45">
        <v>0</v>
      </c>
      <c r="G35" s="46">
        <v>0</v>
      </c>
      <c r="H35" s="45">
        <v>0</v>
      </c>
      <c r="I35" s="46">
        <v>0</v>
      </c>
      <c r="J35" s="45">
        <v>1</v>
      </c>
      <c r="K35" s="46">
        <v>1825.733778</v>
      </c>
      <c r="L35" s="45">
        <v>0</v>
      </c>
      <c r="M35" s="46">
        <v>0</v>
      </c>
      <c r="N35" s="45">
        <v>1</v>
      </c>
      <c r="O35" s="46">
        <v>249</v>
      </c>
      <c r="P35" s="45">
        <v>2</v>
      </c>
      <c r="Q35" s="46">
        <v>2074.7337779999998</v>
      </c>
    </row>
    <row r="36" spans="1:19" ht="15" customHeight="1" x14ac:dyDescent="0.25">
      <c r="A36" s="4"/>
      <c r="B36" s="66"/>
      <c r="C36" s="67"/>
      <c r="D36" s="43"/>
      <c r="E36" s="44"/>
      <c r="F36" s="66"/>
      <c r="G36" s="67"/>
      <c r="H36" s="66"/>
      <c r="I36" s="67"/>
      <c r="J36" s="66"/>
      <c r="K36" s="67"/>
      <c r="L36" s="66"/>
      <c r="M36" s="67"/>
      <c r="N36" s="66"/>
      <c r="O36" s="67"/>
      <c r="P36" s="66"/>
      <c r="Q36" s="67"/>
    </row>
    <row r="37" spans="1:19" ht="13.5" customHeight="1" x14ac:dyDescent="0.2">
      <c r="A37" s="26" t="s">
        <v>33</v>
      </c>
      <c r="B37" s="64" t="s">
        <v>120</v>
      </c>
      <c r="C37" s="65"/>
      <c r="D37" s="64" t="s">
        <v>93</v>
      </c>
      <c r="E37" s="65"/>
      <c r="F37" s="64" t="s">
        <v>126</v>
      </c>
      <c r="G37" s="65"/>
      <c r="H37" s="64" t="s">
        <v>95</v>
      </c>
      <c r="I37" s="65"/>
      <c r="J37" s="64" t="s">
        <v>130</v>
      </c>
      <c r="K37" s="65"/>
      <c r="L37" s="64" t="s">
        <v>100</v>
      </c>
      <c r="M37" s="65"/>
      <c r="N37" s="64" t="s">
        <v>133</v>
      </c>
      <c r="O37" s="65"/>
      <c r="P37" s="64" t="s">
        <v>134</v>
      </c>
      <c r="Q37" s="65"/>
    </row>
    <row r="38" spans="1:19" s="6" customFormat="1" ht="17.25" customHeight="1" x14ac:dyDescent="0.25">
      <c r="A38" s="27" t="s">
        <v>34</v>
      </c>
      <c r="B38" s="72" t="s">
        <v>121</v>
      </c>
      <c r="C38" s="73"/>
      <c r="D38" s="72" t="s">
        <v>93</v>
      </c>
      <c r="E38" s="73"/>
      <c r="F38" s="72" t="s">
        <v>100</v>
      </c>
      <c r="G38" s="73"/>
      <c r="H38" s="72" t="s">
        <v>93</v>
      </c>
      <c r="I38" s="73"/>
      <c r="J38" s="72" t="s">
        <v>130</v>
      </c>
      <c r="K38" s="73"/>
      <c r="L38" s="72" t="s">
        <v>100</v>
      </c>
      <c r="M38" s="73"/>
      <c r="N38" s="72" t="s">
        <v>130</v>
      </c>
      <c r="O38" s="73"/>
      <c r="P38" s="72" t="s">
        <v>135</v>
      </c>
      <c r="Q38" s="73"/>
    </row>
    <row r="39" spans="1:19" s="6" customFormat="1" ht="15" customHeight="1" x14ac:dyDescent="0.25">
      <c r="A39" s="27" t="s">
        <v>41</v>
      </c>
      <c r="B39" s="72">
        <v>234077.38119024393</v>
      </c>
      <c r="C39" s="73"/>
      <c r="D39" s="72">
        <v>0</v>
      </c>
      <c r="E39" s="73"/>
      <c r="F39" s="72">
        <v>1126.5999999999999</v>
      </c>
      <c r="G39" s="73"/>
      <c r="H39" s="72">
        <v>0</v>
      </c>
      <c r="I39" s="73"/>
      <c r="J39" s="72">
        <v>4591.3440478872999</v>
      </c>
      <c r="K39" s="73"/>
      <c r="L39" s="72">
        <v>6010</v>
      </c>
      <c r="M39" s="73"/>
      <c r="N39" s="72">
        <f>249+224.203486+420.4</f>
        <v>893.60348599999998</v>
      </c>
      <c r="O39" s="73"/>
      <c r="P39" s="72">
        <v>12621.5475338873</v>
      </c>
      <c r="Q39" s="73"/>
    </row>
    <row r="40" spans="1:19" s="6" customFormat="1" ht="13.5" customHeight="1" x14ac:dyDescent="0.25">
      <c r="A40" s="28" t="s">
        <v>35</v>
      </c>
      <c r="B40" s="70">
        <v>1</v>
      </c>
      <c r="C40" s="71"/>
      <c r="D40" s="70">
        <v>0</v>
      </c>
      <c r="E40" s="71"/>
      <c r="F40" s="70">
        <v>0</v>
      </c>
      <c r="G40" s="71"/>
      <c r="H40" s="70">
        <v>0</v>
      </c>
      <c r="I40" s="71"/>
      <c r="J40" s="70">
        <v>0</v>
      </c>
      <c r="K40" s="71"/>
      <c r="L40" s="70">
        <v>0</v>
      </c>
      <c r="M40" s="71"/>
      <c r="N40" s="70">
        <v>0</v>
      </c>
      <c r="O40" s="71"/>
      <c r="P40" s="70">
        <v>0</v>
      </c>
      <c r="Q40" s="71"/>
    </row>
    <row r="41" spans="1:19" ht="12" customHeight="1" x14ac:dyDescent="0.2">
      <c r="H41" s="3"/>
      <c r="I41" s="3"/>
      <c r="J41" s="3"/>
      <c r="K41" s="3"/>
      <c r="P41" s="3"/>
      <c r="Q41" s="3"/>
    </row>
    <row r="42" spans="1:19" s="10" customFormat="1" ht="20.25" customHeight="1" x14ac:dyDescent="0.2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s="10" customFormat="1" ht="30.75" customHeight="1" x14ac:dyDescent="0.2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s="10" customFormat="1" ht="37.5" customHeight="1" x14ac:dyDescent="0.2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s="10" customFormat="1" ht="16.5" customHeight="1" x14ac:dyDescent="0.2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7" spans="1:19" ht="57.75" customHeight="1" x14ac:dyDescent="0.2">
      <c r="A47" s="31"/>
      <c r="B47" s="1"/>
      <c r="C47" s="1"/>
      <c r="D47" s="1"/>
      <c r="E47" s="1"/>
      <c r="F47" s="1"/>
      <c r="G47" s="1"/>
      <c r="H47" s="49"/>
      <c r="I47" s="49"/>
      <c r="J47" s="49"/>
      <c r="K47" s="49"/>
      <c r="L47" s="1"/>
      <c r="M47" s="1"/>
      <c r="N47" s="1"/>
      <c r="O47" s="1"/>
      <c r="P47" s="49"/>
      <c r="Q47" s="49"/>
    </row>
    <row r="48" spans="1:19" x14ac:dyDescent="0.2">
      <c r="H48" s="50"/>
      <c r="I48" s="50"/>
      <c r="J48" s="50"/>
      <c r="K48" s="50"/>
      <c r="P48" s="50"/>
      <c r="Q48" s="50"/>
    </row>
    <row r="49" spans="8:17" x14ac:dyDescent="0.2">
      <c r="H49" s="51"/>
      <c r="I49" s="50"/>
      <c r="J49" s="51"/>
      <c r="K49" s="50"/>
      <c r="P49" s="51"/>
      <c r="Q49" s="50"/>
    </row>
  </sheetData>
  <mergeCells count="47">
    <mergeCell ref="F38:G38"/>
    <mergeCell ref="P38:Q38"/>
    <mergeCell ref="F39:G39"/>
    <mergeCell ref="P39:Q39"/>
    <mergeCell ref="F40:G40"/>
    <mergeCell ref="P40:Q40"/>
    <mergeCell ref="H38:I38"/>
    <mergeCell ref="H39:I39"/>
    <mergeCell ref="H40:I40"/>
    <mergeCell ref="J38:K38"/>
    <mergeCell ref="J39:K39"/>
    <mergeCell ref="J40:K40"/>
    <mergeCell ref="L38:M38"/>
    <mergeCell ref="L39:M39"/>
    <mergeCell ref="L40:M40"/>
    <mergeCell ref="F4:G4"/>
    <mergeCell ref="P4:Q4"/>
    <mergeCell ref="F36:G36"/>
    <mergeCell ref="P36:Q36"/>
    <mergeCell ref="F37:G37"/>
    <mergeCell ref="P37:Q37"/>
    <mergeCell ref="H4:I4"/>
    <mergeCell ref="H36:I36"/>
    <mergeCell ref="H37:I37"/>
    <mergeCell ref="J4:K4"/>
    <mergeCell ref="J36:K36"/>
    <mergeCell ref="J37:K37"/>
    <mergeCell ref="L4:M4"/>
    <mergeCell ref="L37:M37"/>
    <mergeCell ref="L36:M36"/>
    <mergeCell ref="N4:O4"/>
    <mergeCell ref="B40:C40"/>
    <mergeCell ref="D40:E40"/>
    <mergeCell ref="B39:C39"/>
    <mergeCell ref="D39:E39"/>
    <mergeCell ref="B38:C38"/>
    <mergeCell ref="D38:E38"/>
    <mergeCell ref="B37:C37"/>
    <mergeCell ref="D37:E37"/>
    <mergeCell ref="B36:C36"/>
    <mergeCell ref="B4:C4"/>
    <mergeCell ref="D4:E4"/>
    <mergeCell ref="N36:O36"/>
    <mergeCell ref="N37:O37"/>
    <mergeCell ref="N38:O38"/>
    <mergeCell ref="N39:O39"/>
    <mergeCell ref="N40:O4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7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3" customWidth="1"/>
    <col min="2" max="27" width="14.140625" style="3" customWidth="1"/>
    <col min="28" max="29" width="17" style="3" customWidth="1"/>
    <col min="30" max="16384" width="9.140625" style="3"/>
  </cols>
  <sheetData>
    <row r="1" spans="1:29" s="1" customFormat="1" ht="18.75" customHeight="1" x14ac:dyDescent="0.25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s="1" customFormat="1" ht="13.5" customHeight="1" x14ac:dyDescent="0.2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s="1" customFormat="1" ht="13.5" customHeigh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t="15.75" customHeight="1" x14ac:dyDescent="0.25">
      <c r="A4" s="24"/>
      <c r="B4" s="74" t="s">
        <v>52</v>
      </c>
      <c r="C4" s="75"/>
      <c r="D4" s="74" t="s">
        <v>90</v>
      </c>
      <c r="E4" s="75"/>
      <c r="F4" s="74" t="s">
        <v>91</v>
      </c>
      <c r="G4" s="75"/>
      <c r="H4" s="74" t="s">
        <v>92</v>
      </c>
      <c r="I4" s="75"/>
      <c r="J4" s="74" t="s">
        <v>96</v>
      </c>
      <c r="K4" s="75"/>
      <c r="L4" s="74" t="s">
        <v>97</v>
      </c>
      <c r="M4" s="75"/>
      <c r="N4" s="74" t="s">
        <v>99</v>
      </c>
      <c r="O4" s="75"/>
      <c r="P4" s="74" t="s">
        <v>101</v>
      </c>
      <c r="Q4" s="75"/>
      <c r="R4" s="74" t="s">
        <v>103</v>
      </c>
      <c r="S4" s="75"/>
      <c r="T4" s="74" t="s">
        <v>104</v>
      </c>
      <c r="U4" s="75"/>
      <c r="V4" s="74" t="s">
        <v>106</v>
      </c>
      <c r="W4" s="75"/>
      <c r="X4" s="74" t="s">
        <v>107</v>
      </c>
      <c r="Y4" s="75"/>
      <c r="Z4" s="74" t="s">
        <v>108</v>
      </c>
      <c r="AA4" s="75"/>
      <c r="AB4" s="74" t="s">
        <v>109</v>
      </c>
      <c r="AC4" s="75"/>
    </row>
    <row r="5" spans="1:29" ht="51.75" customHeight="1" x14ac:dyDescent="0.2">
      <c r="A5" s="38" t="s">
        <v>1</v>
      </c>
      <c r="B5" s="39" t="s">
        <v>2</v>
      </c>
      <c r="C5" s="40" t="s">
        <v>40</v>
      </c>
      <c r="D5" s="39" t="s">
        <v>2</v>
      </c>
      <c r="E5" s="40" t="s">
        <v>40</v>
      </c>
      <c r="F5" s="39" t="s">
        <v>2</v>
      </c>
      <c r="G5" s="40" t="s">
        <v>40</v>
      </c>
      <c r="H5" s="39" t="s">
        <v>2</v>
      </c>
      <c r="I5" s="40" t="s">
        <v>40</v>
      </c>
      <c r="J5" s="39" t="s">
        <v>2</v>
      </c>
      <c r="K5" s="40" t="s">
        <v>40</v>
      </c>
      <c r="L5" s="39" t="s">
        <v>2</v>
      </c>
      <c r="M5" s="40" t="s">
        <v>40</v>
      </c>
      <c r="N5" s="39" t="s">
        <v>2</v>
      </c>
      <c r="O5" s="40" t="s">
        <v>40</v>
      </c>
      <c r="P5" s="39" t="s">
        <v>2</v>
      </c>
      <c r="Q5" s="40" t="s">
        <v>40</v>
      </c>
      <c r="R5" s="39" t="s">
        <v>2</v>
      </c>
      <c r="S5" s="40" t="s">
        <v>40</v>
      </c>
      <c r="T5" s="39" t="s">
        <v>2</v>
      </c>
      <c r="U5" s="40" t="s">
        <v>40</v>
      </c>
      <c r="V5" s="39" t="s">
        <v>2</v>
      </c>
      <c r="W5" s="40" t="s">
        <v>40</v>
      </c>
      <c r="X5" s="39" t="s">
        <v>2</v>
      </c>
      <c r="Y5" s="40" t="s">
        <v>40</v>
      </c>
      <c r="Z5" s="39" t="s">
        <v>2</v>
      </c>
      <c r="AA5" s="40" t="s">
        <v>40</v>
      </c>
      <c r="AB5" s="39" t="s">
        <v>2</v>
      </c>
      <c r="AC5" s="40" t="s">
        <v>40</v>
      </c>
    </row>
    <row r="6" spans="1:29" s="1" customFormat="1" ht="13.5" customHeight="1" x14ac:dyDescent="0.2">
      <c r="A6" s="36" t="s">
        <v>3</v>
      </c>
      <c r="B6" s="45">
        <v>32</v>
      </c>
      <c r="C6" s="46">
        <v>32940.353976505867</v>
      </c>
      <c r="D6" s="37">
        <v>0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41">
        <v>0</v>
      </c>
      <c r="M6" s="41">
        <v>0</v>
      </c>
      <c r="N6" s="41">
        <v>0</v>
      </c>
      <c r="O6" s="41">
        <v>0</v>
      </c>
      <c r="P6" s="41">
        <v>3</v>
      </c>
      <c r="Q6" s="41">
        <v>4621.0613279999998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41">
        <v>0</v>
      </c>
      <c r="Y6" s="41">
        <v>0</v>
      </c>
      <c r="Z6" s="41">
        <v>6</v>
      </c>
      <c r="AA6" s="41">
        <v>112212.022535168</v>
      </c>
      <c r="AB6" s="41">
        <v>9</v>
      </c>
      <c r="AC6" s="42">
        <v>116833.08386316799</v>
      </c>
    </row>
    <row r="7" spans="1:29" s="1" customFormat="1" ht="13.5" customHeight="1" x14ac:dyDescent="0.2">
      <c r="A7" s="5" t="s">
        <v>4</v>
      </c>
      <c r="B7" s="45">
        <v>3</v>
      </c>
      <c r="C7" s="46">
        <v>455.46935966000001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41">
        <v>0</v>
      </c>
      <c r="M7" s="41">
        <v>0</v>
      </c>
      <c r="N7" s="41">
        <v>0</v>
      </c>
      <c r="O7" s="41">
        <v>0</v>
      </c>
      <c r="P7" s="41">
        <v>0</v>
      </c>
      <c r="Q7" s="41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41">
        <v>1</v>
      </c>
      <c r="Y7" s="41">
        <v>505.6</v>
      </c>
      <c r="Z7" s="41">
        <v>0</v>
      </c>
      <c r="AA7" s="41">
        <v>0</v>
      </c>
      <c r="AB7" s="41">
        <v>1</v>
      </c>
      <c r="AC7" s="42">
        <v>505.6</v>
      </c>
    </row>
    <row r="8" spans="1:29" s="1" customFormat="1" ht="13.5" customHeight="1" x14ac:dyDescent="0.2">
      <c r="A8" s="5" t="s">
        <v>5</v>
      </c>
      <c r="B8" s="45">
        <v>5</v>
      </c>
      <c r="C8" s="46">
        <v>347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41">
        <v>0</v>
      </c>
      <c r="Y8" s="41">
        <v>0</v>
      </c>
      <c r="Z8" s="41">
        <v>1</v>
      </c>
      <c r="AA8" s="41">
        <v>55922.275999999998</v>
      </c>
      <c r="AB8" s="41">
        <v>1</v>
      </c>
      <c r="AC8" s="42">
        <v>55922.275999999998</v>
      </c>
    </row>
    <row r="9" spans="1:29" s="1" customFormat="1" ht="13.5" customHeight="1" x14ac:dyDescent="0.2">
      <c r="A9" s="5" t="s">
        <v>6</v>
      </c>
      <c r="B9" s="45">
        <v>3</v>
      </c>
      <c r="C9" s="46">
        <v>6761.8629202000002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41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2">
        <v>0</v>
      </c>
    </row>
    <row r="10" spans="1:29" s="1" customFormat="1" ht="13.5" customHeight="1" x14ac:dyDescent="0.2">
      <c r="A10" s="5" t="s">
        <v>10</v>
      </c>
      <c r="B10" s="45">
        <v>3</v>
      </c>
      <c r="C10" s="46">
        <v>1925.5098023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41">
        <v>0</v>
      </c>
      <c r="M10" s="41">
        <v>0</v>
      </c>
      <c r="N10" s="41">
        <v>0</v>
      </c>
      <c r="O10" s="41">
        <v>0</v>
      </c>
      <c r="P10" s="41">
        <v>0</v>
      </c>
      <c r="Q10" s="41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2">
        <v>0</v>
      </c>
    </row>
    <row r="11" spans="1:29" s="1" customFormat="1" ht="13.5" customHeight="1" x14ac:dyDescent="0.2">
      <c r="A11" s="5" t="s">
        <v>8</v>
      </c>
      <c r="B11" s="45">
        <v>6</v>
      </c>
      <c r="C11" s="46">
        <v>1070.4802838708561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41">
        <v>0</v>
      </c>
      <c r="M11" s="41">
        <v>0</v>
      </c>
      <c r="N11" s="41">
        <v>1</v>
      </c>
      <c r="O11" s="41">
        <v>322.48607480568802</v>
      </c>
      <c r="P11" s="41">
        <v>1</v>
      </c>
      <c r="Q11" s="41">
        <v>5341.2590827207405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2</v>
      </c>
      <c r="AC11" s="42">
        <v>5663.7451575264286</v>
      </c>
    </row>
    <row r="12" spans="1:29" s="1" customFormat="1" ht="13.5" customHeight="1" x14ac:dyDescent="0.2">
      <c r="A12" s="5" t="s">
        <v>9</v>
      </c>
      <c r="B12" s="45">
        <v>5</v>
      </c>
      <c r="C12" s="46">
        <v>5313.4215923731826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41">
        <v>1</v>
      </c>
      <c r="M12" s="41">
        <v>514.17823464000003</v>
      </c>
      <c r="N12" s="41">
        <v>0</v>
      </c>
      <c r="O12" s="41">
        <v>0</v>
      </c>
      <c r="P12" s="41">
        <v>0</v>
      </c>
      <c r="Q12" s="41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1</v>
      </c>
      <c r="AC12" s="42">
        <v>514.17823464000003</v>
      </c>
    </row>
    <row r="13" spans="1:29" s="1" customFormat="1" ht="13.5" customHeight="1" x14ac:dyDescent="0.2">
      <c r="A13" s="5" t="s">
        <v>11</v>
      </c>
      <c r="B13" s="45">
        <v>0</v>
      </c>
      <c r="C13" s="46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  <c r="Q13" s="41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2">
        <v>0</v>
      </c>
    </row>
    <row r="14" spans="1:29" s="1" customFormat="1" ht="13.5" customHeight="1" x14ac:dyDescent="0.2">
      <c r="A14" s="5" t="s">
        <v>7</v>
      </c>
      <c r="B14" s="45">
        <v>1</v>
      </c>
      <c r="C14" s="46">
        <v>1805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2">
        <v>0</v>
      </c>
    </row>
    <row r="15" spans="1:29" s="1" customFormat="1" ht="13.5" customHeight="1" x14ac:dyDescent="0.2">
      <c r="A15" s="5" t="s">
        <v>12</v>
      </c>
      <c r="B15" s="45">
        <v>0</v>
      </c>
      <c r="C15" s="46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2">
        <v>0</v>
      </c>
    </row>
    <row r="16" spans="1:29" s="1" customFormat="1" ht="13.5" customHeight="1" x14ac:dyDescent="0.2">
      <c r="A16" s="5" t="s">
        <v>13</v>
      </c>
      <c r="B16" s="45">
        <v>0</v>
      </c>
      <c r="C16" s="46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41">
        <v>0</v>
      </c>
      <c r="Y16" s="41">
        <v>0</v>
      </c>
      <c r="Z16" s="41">
        <v>0</v>
      </c>
      <c r="AA16" s="41">
        <v>0</v>
      </c>
      <c r="AB16" s="41">
        <v>0</v>
      </c>
      <c r="AC16" s="42">
        <v>0</v>
      </c>
    </row>
    <row r="17" spans="1:29" s="1" customFormat="1" ht="13.5" customHeight="1" x14ac:dyDescent="0.2">
      <c r="A17" s="5" t="s">
        <v>14</v>
      </c>
      <c r="B17" s="45">
        <v>2</v>
      </c>
      <c r="C17" s="46">
        <v>189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41">
        <v>2</v>
      </c>
      <c r="Y17" s="41">
        <v>3830.4</v>
      </c>
      <c r="Z17" s="41">
        <v>0</v>
      </c>
      <c r="AA17" s="41">
        <v>0</v>
      </c>
      <c r="AB17" s="41">
        <v>2</v>
      </c>
      <c r="AC17" s="42">
        <v>3830.4</v>
      </c>
    </row>
    <row r="18" spans="1:29" ht="32.25" customHeight="1" x14ac:dyDescent="0.2">
      <c r="A18" s="8" t="s">
        <v>15</v>
      </c>
      <c r="B18" s="45"/>
      <c r="C18" s="46"/>
      <c r="D18" s="14">
        <v>0</v>
      </c>
      <c r="E18" s="14">
        <v>0</v>
      </c>
      <c r="F18" s="14"/>
      <c r="G18" s="14"/>
      <c r="H18" s="14"/>
      <c r="I18" s="14"/>
      <c r="J18" s="14"/>
      <c r="K18" s="14"/>
      <c r="L18" s="41"/>
      <c r="M18" s="41"/>
      <c r="N18" s="41"/>
      <c r="O18" s="41"/>
      <c r="P18" s="41"/>
      <c r="Q18" s="41"/>
      <c r="R18" s="14"/>
      <c r="S18" s="14"/>
      <c r="T18" s="14"/>
      <c r="U18" s="14"/>
      <c r="V18" s="14"/>
      <c r="W18" s="14"/>
      <c r="X18" s="41"/>
      <c r="Y18" s="41"/>
      <c r="Z18" s="41"/>
      <c r="AA18" s="41"/>
      <c r="AB18" s="41"/>
      <c r="AC18" s="42"/>
    </row>
    <row r="19" spans="1:29" s="1" customFormat="1" ht="13.5" customHeight="1" x14ac:dyDescent="0.2">
      <c r="A19" s="5" t="s">
        <v>16</v>
      </c>
      <c r="B19" s="45">
        <v>3</v>
      </c>
      <c r="C19" s="46">
        <v>3701.1537379599999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2">
        <v>0</v>
      </c>
    </row>
    <row r="20" spans="1:29" s="1" customFormat="1" ht="13.5" customHeight="1" x14ac:dyDescent="0.2">
      <c r="A20" s="5" t="s">
        <v>17</v>
      </c>
      <c r="B20" s="45">
        <v>3</v>
      </c>
      <c r="C20" s="46">
        <v>342.60209400000002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2">
        <v>0</v>
      </c>
    </row>
    <row r="21" spans="1:29" s="1" customFormat="1" ht="13.5" customHeight="1" x14ac:dyDescent="0.2">
      <c r="A21" s="5" t="s">
        <v>18</v>
      </c>
      <c r="B21" s="45">
        <v>5</v>
      </c>
      <c r="C21" s="46">
        <v>2744.9551362700004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41">
        <v>1</v>
      </c>
      <c r="M21" s="41">
        <v>514.17823464000003</v>
      </c>
      <c r="N21" s="41">
        <v>0</v>
      </c>
      <c r="O21" s="41">
        <v>0</v>
      </c>
      <c r="P21" s="41">
        <v>0</v>
      </c>
      <c r="Q21" s="41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41">
        <f>2+1</f>
        <v>3</v>
      </c>
      <c r="Y21" s="41">
        <f>3830.4+505.6</f>
        <v>4336</v>
      </c>
      <c r="Z21" s="41">
        <v>0</v>
      </c>
      <c r="AA21" s="41">
        <v>0</v>
      </c>
      <c r="AB21" s="41">
        <v>4</v>
      </c>
      <c r="AC21" s="42">
        <v>4850.1782346400005</v>
      </c>
    </row>
    <row r="22" spans="1:29" s="1" customFormat="1" ht="13.5" customHeight="1" x14ac:dyDescent="0.2">
      <c r="A22" s="5" t="s">
        <v>19</v>
      </c>
      <c r="B22" s="45">
        <v>8</v>
      </c>
      <c r="C22" s="46">
        <v>3245.0977532882835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2">
        <v>0</v>
      </c>
    </row>
    <row r="23" spans="1:29" s="1" customFormat="1" ht="13.5" customHeight="1" x14ac:dyDescent="0.2">
      <c r="A23" s="5" t="s">
        <v>20</v>
      </c>
      <c r="B23" s="45">
        <v>4</v>
      </c>
      <c r="C23" s="46">
        <v>2800.04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41">
        <v>0</v>
      </c>
      <c r="Y23" s="41">
        <v>0</v>
      </c>
      <c r="Z23" s="41">
        <v>2</v>
      </c>
      <c r="AA23" s="41">
        <v>50583</v>
      </c>
      <c r="AB23" s="41">
        <v>2</v>
      </c>
      <c r="AC23" s="42">
        <v>50583</v>
      </c>
    </row>
    <row r="24" spans="1:29" s="1" customFormat="1" ht="13.5" customHeight="1" x14ac:dyDescent="0.2">
      <c r="A24" s="5" t="s">
        <v>21</v>
      </c>
      <c r="B24" s="45">
        <v>8</v>
      </c>
      <c r="C24" s="46">
        <v>908.69113494999999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41">
        <v>0</v>
      </c>
      <c r="Y24" s="41">
        <v>0</v>
      </c>
      <c r="Z24" s="41">
        <v>1</v>
      </c>
      <c r="AA24" s="41">
        <v>1</v>
      </c>
      <c r="AB24" s="41">
        <v>1</v>
      </c>
      <c r="AC24" s="42">
        <v>1</v>
      </c>
    </row>
    <row r="25" spans="1:29" s="1" customFormat="1" ht="13.5" customHeight="1" x14ac:dyDescent="0.2">
      <c r="A25" s="5" t="s">
        <v>22</v>
      </c>
      <c r="B25" s="45">
        <v>14</v>
      </c>
      <c r="C25" s="46">
        <v>9384.3943705090605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41">
        <v>0</v>
      </c>
      <c r="M25" s="41">
        <v>0</v>
      </c>
      <c r="N25" s="41">
        <v>1</v>
      </c>
      <c r="O25" s="41">
        <v>322.48607480568802</v>
      </c>
      <c r="P25" s="41">
        <v>4</v>
      </c>
      <c r="Q25" s="41">
        <v>9962.3204107207403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5</v>
      </c>
      <c r="AC25" s="42">
        <v>10284.8064855264</v>
      </c>
    </row>
    <row r="26" spans="1:29" s="1" customFormat="1" ht="13.5" customHeight="1" x14ac:dyDescent="0.2">
      <c r="A26" s="5" t="s">
        <v>23</v>
      </c>
      <c r="B26" s="45">
        <v>0</v>
      </c>
      <c r="C26" s="46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2">
        <v>0</v>
      </c>
    </row>
    <row r="27" spans="1:29" s="1" customFormat="1" ht="13.5" customHeight="1" x14ac:dyDescent="0.2">
      <c r="A27" s="5" t="s">
        <v>24</v>
      </c>
      <c r="B27" s="45">
        <v>0</v>
      </c>
      <c r="C27" s="46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2">
        <v>0</v>
      </c>
    </row>
    <row r="28" spans="1:29" s="1" customFormat="1" ht="13.5" customHeight="1" x14ac:dyDescent="0.2">
      <c r="A28" s="5" t="s">
        <v>25</v>
      </c>
      <c r="B28" s="45">
        <v>0</v>
      </c>
      <c r="C28" s="46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41">
        <v>0</v>
      </c>
      <c r="Y28" s="41">
        <v>0</v>
      </c>
      <c r="Z28" s="41">
        <v>2</v>
      </c>
      <c r="AA28" s="41">
        <v>59232.022535168006</v>
      </c>
      <c r="AB28" s="41">
        <v>2</v>
      </c>
      <c r="AC28" s="42">
        <v>59232.022535168006</v>
      </c>
    </row>
    <row r="29" spans="1:29" s="1" customFormat="1" ht="13.5" customHeight="1" x14ac:dyDescent="0.2">
      <c r="A29" s="5" t="s">
        <v>26</v>
      </c>
      <c r="B29" s="45">
        <v>0</v>
      </c>
      <c r="C29" s="46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2">
        <v>0</v>
      </c>
    </row>
    <row r="30" spans="1:29" s="1" customFormat="1" ht="13.5" customHeight="1" x14ac:dyDescent="0.2">
      <c r="A30" s="5" t="s">
        <v>27</v>
      </c>
      <c r="B30" s="45">
        <v>1</v>
      </c>
      <c r="C30" s="46">
        <v>1408.6143668900002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2">
        <v>0</v>
      </c>
    </row>
    <row r="31" spans="1:29" s="1" customFormat="1" ht="13.5" customHeight="1" x14ac:dyDescent="0.2">
      <c r="A31" s="5" t="s">
        <v>28</v>
      </c>
      <c r="B31" s="45">
        <v>1</v>
      </c>
      <c r="C31" s="46">
        <v>674.72642084255995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2">
        <v>0</v>
      </c>
    </row>
    <row r="32" spans="1:29" s="1" customFormat="1" ht="13.5" customHeight="1" x14ac:dyDescent="0.2">
      <c r="A32" s="5" t="s">
        <v>29</v>
      </c>
      <c r="B32" s="45">
        <v>6</v>
      </c>
      <c r="C32" s="46">
        <v>1673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2">
        <v>0</v>
      </c>
    </row>
    <row r="33" spans="1:29" s="1" customFormat="1" ht="13.5" customHeight="1" x14ac:dyDescent="0.2">
      <c r="A33" s="5" t="s">
        <v>30</v>
      </c>
      <c r="B33" s="45">
        <v>0</v>
      </c>
      <c r="C33" s="46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2">
        <v>0</v>
      </c>
    </row>
    <row r="34" spans="1:29" s="1" customFormat="1" ht="13.5" customHeight="1" x14ac:dyDescent="0.2">
      <c r="A34" s="5" t="s">
        <v>31</v>
      </c>
      <c r="B34" s="45">
        <v>0</v>
      </c>
      <c r="C34" s="46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2">
        <v>0</v>
      </c>
    </row>
    <row r="35" spans="1:29" s="1" customFormat="1" ht="13.5" customHeight="1" x14ac:dyDescent="0.2">
      <c r="A35" s="5" t="s">
        <v>32</v>
      </c>
      <c r="B35" s="45">
        <v>7</v>
      </c>
      <c r="C35" s="46">
        <v>23924.8229202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41">
        <v>0</v>
      </c>
      <c r="Y35" s="41">
        <v>0</v>
      </c>
      <c r="Z35" s="41">
        <v>2</v>
      </c>
      <c r="AA35" s="41">
        <v>58318.275999999998</v>
      </c>
      <c r="AB35" s="41">
        <v>2</v>
      </c>
      <c r="AC35" s="42">
        <v>58318.275999999998</v>
      </c>
    </row>
    <row r="36" spans="1:29" ht="15" customHeight="1" x14ac:dyDescent="0.25">
      <c r="A36" s="4"/>
      <c r="B36" s="66"/>
      <c r="C36" s="67"/>
      <c r="D36" s="74"/>
      <c r="E36" s="75"/>
      <c r="F36" s="74"/>
      <c r="G36" s="75"/>
      <c r="H36" s="74"/>
      <c r="I36" s="75"/>
      <c r="J36" s="74"/>
      <c r="K36" s="75"/>
      <c r="L36" s="43"/>
      <c r="M36" s="44"/>
      <c r="N36" s="43"/>
      <c r="O36" s="44"/>
      <c r="P36" s="43"/>
      <c r="Q36" s="44"/>
      <c r="R36" s="74"/>
      <c r="S36" s="75"/>
      <c r="T36" s="74"/>
      <c r="U36" s="75"/>
      <c r="V36" s="74"/>
      <c r="W36" s="75"/>
      <c r="X36" s="43"/>
      <c r="Y36" s="44"/>
      <c r="Z36" s="43"/>
      <c r="AA36" s="44"/>
      <c r="AB36" s="43"/>
      <c r="AC36" s="44"/>
    </row>
    <row r="37" spans="1:29" ht="13.5" customHeight="1" x14ac:dyDescent="0.2">
      <c r="A37" s="26" t="s">
        <v>33</v>
      </c>
      <c r="B37" s="64" t="s">
        <v>115</v>
      </c>
      <c r="C37" s="65"/>
      <c r="D37" s="60" t="s">
        <v>93</v>
      </c>
      <c r="E37" s="61"/>
      <c r="F37" s="60" t="s">
        <v>93</v>
      </c>
      <c r="G37" s="61"/>
      <c r="H37" s="58" t="s">
        <v>94</v>
      </c>
      <c r="I37" s="59"/>
      <c r="J37" s="58" t="s">
        <v>95</v>
      </c>
      <c r="K37" s="59"/>
      <c r="L37" s="64" t="s">
        <v>98</v>
      </c>
      <c r="M37" s="65"/>
      <c r="N37" s="64" t="s">
        <v>93</v>
      </c>
      <c r="O37" s="65"/>
      <c r="P37" s="64" t="s">
        <v>100</v>
      </c>
      <c r="Q37" s="65"/>
      <c r="R37" s="58" t="s">
        <v>95</v>
      </c>
      <c r="S37" s="59"/>
      <c r="T37" s="58" t="s">
        <v>105</v>
      </c>
      <c r="U37" s="59"/>
      <c r="V37" s="58" t="s">
        <v>95</v>
      </c>
      <c r="W37" s="59"/>
      <c r="X37" s="58" t="s">
        <v>100</v>
      </c>
      <c r="Y37" s="59"/>
      <c r="Z37" s="64" t="s">
        <v>111</v>
      </c>
      <c r="AA37" s="65"/>
      <c r="AB37" s="64" t="s">
        <v>113</v>
      </c>
      <c r="AC37" s="65"/>
    </row>
    <row r="38" spans="1:29" s="6" customFormat="1" ht="17.25" customHeight="1" x14ac:dyDescent="0.25">
      <c r="A38" s="27" t="s">
        <v>34</v>
      </c>
      <c r="B38" s="72" t="s">
        <v>116</v>
      </c>
      <c r="C38" s="73"/>
      <c r="D38" s="60" t="s">
        <v>93</v>
      </c>
      <c r="E38" s="61"/>
      <c r="F38" s="60" t="s">
        <v>93</v>
      </c>
      <c r="G38" s="61"/>
      <c r="H38" s="60" t="s">
        <v>93</v>
      </c>
      <c r="I38" s="61"/>
      <c r="J38" s="60" t="s">
        <v>93</v>
      </c>
      <c r="K38" s="61"/>
      <c r="L38" s="72" t="s">
        <v>100</v>
      </c>
      <c r="M38" s="73"/>
      <c r="N38" s="72" t="s">
        <v>102</v>
      </c>
      <c r="O38" s="73"/>
      <c r="P38" s="72" t="s">
        <v>95</v>
      </c>
      <c r="Q38" s="73"/>
      <c r="R38" s="60" t="s">
        <v>93</v>
      </c>
      <c r="S38" s="61"/>
      <c r="T38" s="60" t="s">
        <v>93</v>
      </c>
      <c r="U38" s="61"/>
      <c r="V38" s="60" t="s">
        <v>93</v>
      </c>
      <c r="W38" s="61"/>
      <c r="X38" s="60" t="s">
        <v>110</v>
      </c>
      <c r="Y38" s="61"/>
      <c r="Z38" s="72" t="s">
        <v>112</v>
      </c>
      <c r="AA38" s="73"/>
      <c r="AB38" s="72" t="s">
        <v>114</v>
      </c>
      <c r="AC38" s="73"/>
    </row>
    <row r="39" spans="1:29" s="6" customFormat="1" ht="15" customHeight="1" x14ac:dyDescent="0.25">
      <c r="A39" s="27" t="s">
        <v>41</v>
      </c>
      <c r="B39" s="72">
        <v>50808.097934909907</v>
      </c>
      <c r="C39" s="73"/>
      <c r="D39" s="60">
        <v>0</v>
      </c>
      <c r="E39" s="61"/>
      <c r="F39" s="60">
        <v>0</v>
      </c>
      <c r="G39" s="61"/>
      <c r="H39" s="60">
        <v>0</v>
      </c>
      <c r="I39" s="61"/>
      <c r="J39" s="60">
        <v>0</v>
      </c>
      <c r="K39" s="61"/>
      <c r="L39" s="72">
        <v>514.17823464000003</v>
      </c>
      <c r="M39" s="73"/>
      <c r="N39" s="72">
        <v>322.48607480568802</v>
      </c>
      <c r="O39" s="73"/>
      <c r="P39" s="72">
        <f>SUM(Q19:Q35)</f>
        <v>9962.3204107207403</v>
      </c>
      <c r="Q39" s="73"/>
      <c r="R39" s="60">
        <v>0</v>
      </c>
      <c r="S39" s="61"/>
      <c r="T39" s="60">
        <v>0</v>
      </c>
      <c r="U39" s="61"/>
      <c r="V39" s="60">
        <v>0</v>
      </c>
      <c r="W39" s="61"/>
      <c r="X39" s="60">
        <f>3830.4+505.6</f>
        <v>4336</v>
      </c>
      <c r="Y39" s="61"/>
      <c r="Z39" s="72">
        <v>168134.298535168</v>
      </c>
      <c r="AA39" s="73"/>
      <c r="AB39" s="72">
        <v>183269.28325533401</v>
      </c>
      <c r="AC39" s="73"/>
    </row>
    <row r="40" spans="1:29" s="6" customFormat="1" ht="13.5" customHeight="1" x14ac:dyDescent="0.25">
      <c r="A40" s="28" t="s">
        <v>35</v>
      </c>
      <c r="B40" s="70">
        <v>1</v>
      </c>
      <c r="C40" s="71"/>
      <c r="D40" s="62">
        <v>0</v>
      </c>
      <c r="E40" s="63"/>
      <c r="F40" s="62">
        <v>0</v>
      </c>
      <c r="G40" s="63"/>
      <c r="H40" s="62">
        <v>0</v>
      </c>
      <c r="I40" s="63"/>
      <c r="J40" s="62">
        <v>0</v>
      </c>
      <c r="K40" s="63"/>
      <c r="L40" s="70">
        <v>0</v>
      </c>
      <c r="M40" s="71"/>
      <c r="N40" s="70">
        <v>0</v>
      </c>
      <c r="O40" s="71"/>
      <c r="P40" s="70">
        <v>0</v>
      </c>
      <c r="Q40" s="71"/>
      <c r="R40" s="62">
        <v>0</v>
      </c>
      <c r="S40" s="63"/>
      <c r="T40" s="62">
        <v>0</v>
      </c>
      <c r="U40" s="63"/>
      <c r="V40" s="62">
        <v>0</v>
      </c>
      <c r="W40" s="63"/>
      <c r="X40" s="62">
        <v>0</v>
      </c>
      <c r="Y40" s="63"/>
      <c r="Z40" s="70">
        <v>0</v>
      </c>
      <c r="AA40" s="71"/>
      <c r="AB40" s="70">
        <v>0</v>
      </c>
      <c r="AC40" s="71"/>
    </row>
    <row r="41" spans="1:29" ht="12" customHeight="1" x14ac:dyDescent="0.2"/>
    <row r="42" spans="1:29" s="10" customFormat="1" ht="20.25" customHeight="1" x14ac:dyDescent="0.2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10" customFormat="1" ht="30.75" customHeight="1" x14ac:dyDescent="0.2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s="10" customFormat="1" ht="37.5" customHeight="1" x14ac:dyDescent="0.2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s="10" customFormat="1" ht="16.5" customHeight="1" x14ac:dyDescent="0.2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9" ht="57.75" customHeight="1" x14ac:dyDescent="0.2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</sheetData>
  <mergeCells count="78">
    <mergeCell ref="B40:C40"/>
    <mergeCell ref="B4:C4"/>
    <mergeCell ref="B36:C36"/>
    <mergeCell ref="B37:C37"/>
    <mergeCell ref="B38:C38"/>
    <mergeCell ref="B39:C39"/>
    <mergeCell ref="X40:Y40"/>
    <mergeCell ref="X4:Y4"/>
    <mergeCell ref="X37:Y37"/>
    <mergeCell ref="X38:Y38"/>
    <mergeCell ref="X39:Y39"/>
    <mergeCell ref="T40:U40"/>
    <mergeCell ref="T4:U4"/>
    <mergeCell ref="T36:U36"/>
    <mergeCell ref="T37:U37"/>
    <mergeCell ref="T38:U38"/>
    <mergeCell ref="T39:U39"/>
    <mergeCell ref="P40:Q40"/>
    <mergeCell ref="P4:Q4"/>
    <mergeCell ref="P37:Q37"/>
    <mergeCell ref="P38:Q38"/>
    <mergeCell ref="P39:Q39"/>
    <mergeCell ref="L40:M40"/>
    <mergeCell ref="L4:M4"/>
    <mergeCell ref="L37:M37"/>
    <mergeCell ref="L38:M38"/>
    <mergeCell ref="L39:M39"/>
    <mergeCell ref="J40:K40"/>
    <mergeCell ref="J4:K4"/>
    <mergeCell ref="J36:K36"/>
    <mergeCell ref="J37:K37"/>
    <mergeCell ref="J38:K38"/>
    <mergeCell ref="J39:K39"/>
    <mergeCell ref="F38:G38"/>
    <mergeCell ref="AB38:AC38"/>
    <mergeCell ref="D39:E39"/>
    <mergeCell ref="F39:G39"/>
    <mergeCell ref="AB39:AC39"/>
    <mergeCell ref="H38:I38"/>
    <mergeCell ref="H39:I39"/>
    <mergeCell ref="H40:I40"/>
    <mergeCell ref="AB4:AC4"/>
    <mergeCell ref="D37:E37"/>
    <mergeCell ref="F37:G37"/>
    <mergeCell ref="D4:E4"/>
    <mergeCell ref="F4:G4"/>
    <mergeCell ref="AB37:AC37"/>
    <mergeCell ref="H4:I4"/>
    <mergeCell ref="H36:I36"/>
    <mergeCell ref="H37:I37"/>
    <mergeCell ref="D40:E40"/>
    <mergeCell ref="F40:G40"/>
    <mergeCell ref="AB40:AC40"/>
    <mergeCell ref="D36:E36"/>
    <mergeCell ref="F36:G36"/>
    <mergeCell ref="D38:E38"/>
    <mergeCell ref="N40:O40"/>
    <mergeCell ref="N4:O4"/>
    <mergeCell ref="N37:O37"/>
    <mergeCell ref="N38:O38"/>
    <mergeCell ref="N39:O39"/>
    <mergeCell ref="R40:S40"/>
    <mergeCell ref="R4:S4"/>
    <mergeCell ref="R36:S36"/>
    <mergeCell ref="R37:S37"/>
    <mergeCell ref="R38:S38"/>
    <mergeCell ref="R39:S39"/>
    <mergeCell ref="V40:W40"/>
    <mergeCell ref="V4:W4"/>
    <mergeCell ref="V36:W36"/>
    <mergeCell ref="V37:W37"/>
    <mergeCell ref="V38:W38"/>
    <mergeCell ref="V39:W39"/>
    <mergeCell ref="Z4:AA4"/>
    <mergeCell ref="Z37:AA37"/>
    <mergeCell ref="Z38:AA38"/>
    <mergeCell ref="Z39:AA39"/>
    <mergeCell ref="Z40:AA40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3" customWidth="1"/>
    <col min="2" max="17" width="14.140625" style="3" customWidth="1"/>
    <col min="18" max="18" width="14.7109375" style="3" customWidth="1"/>
    <col min="19" max="19" width="15.28515625" style="3" customWidth="1"/>
    <col min="20" max="16384" width="9.140625" style="3"/>
  </cols>
  <sheetData>
    <row r="1" spans="1:19" s="1" customFormat="1" ht="18.75" customHeight="1" x14ac:dyDescent="0.25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s="1" customFormat="1" ht="13.5" customHeight="1" x14ac:dyDescent="0.2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s="1" customFormat="1" ht="13.5" customHeigh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t="15.75" customHeight="1" x14ac:dyDescent="0.25">
      <c r="A4" s="24"/>
      <c r="B4" s="74" t="s">
        <v>52</v>
      </c>
      <c r="C4" s="75"/>
      <c r="D4" s="74" t="s">
        <v>80</v>
      </c>
      <c r="E4" s="75"/>
      <c r="F4" s="74" t="s">
        <v>83</v>
      </c>
      <c r="G4" s="75"/>
      <c r="H4" s="74" t="s">
        <v>84</v>
      </c>
      <c r="I4" s="75"/>
      <c r="J4" s="74" t="s">
        <v>85</v>
      </c>
      <c r="K4" s="75"/>
      <c r="L4" s="74" t="s">
        <v>86</v>
      </c>
      <c r="M4" s="75"/>
      <c r="N4" s="74" t="s">
        <v>88</v>
      </c>
      <c r="O4" s="75"/>
      <c r="P4" s="74" t="s">
        <v>87</v>
      </c>
      <c r="Q4" s="75"/>
      <c r="R4" s="74" t="s">
        <v>119</v>
      </c>
      <c r="S4" s="75"/>
    </row>
    <row r="5" spans="1:19" ht="51.75" customHeight="1" x14ac:dyDescent="0.2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  <c r="H5" s="23" t="s">
        <v>2</v>
      </c>
      <c r="I5" s="32" t="s">
        <v>40</v>
      </c>
      <c r="J5" s="23" t="s">
        <v>2</v>
      </c>
      <c r="K5" s="32" t="s">
        <v>40</v>
      </c>
      <c r="L5" s="23" t="s">
        <v>2</v>
      </c>
      <c r="M5" s="32" t="s">
        <v>40</v>
      </c>
      <c r="N5" s="23" t="s">
        <v>2</v>
      </c>
      <c r="O5" s="32" t="s">
        <v>40</v>
      </c>
      <c r="P5" s="23" t="s">
        <v>2</v>
      </c>
      <c r="Q5" s="32" t="s">
        <v>40</v>
      </c>
      <c r="R5" s="23" t="s">
        <v>2</v>
      </c>
      <c r="S5" s="32" t="s">
        <v>40</v>
      </c>
    </row>
    <row r="6" spans="1:19" s="1" customFormat="1" ht="13.5" customHeight="1" x14ac:dyDescent="0.2">
      <c r="A6" s="5" t="s">
        <v>3</v>
      </c>
      <c r="B6" s="33">
        <v>16</v>
      </c>
      <c r="C6" s="34">
        <v>20619.550835810001</v>
      </c>
      <c r="D6" s="33">
        <v>0</v>
      </c>
      <c r="E6" s="34">
        <v>0</v>
      </c>
      <c r="F6" s="33">
        <v>0</v>
      </c>
      <c r="G6" s="34">
        <v>0</v>
      </c>
      <c r="H6" s="33">
        <v>10</v>
      </c>
      <c r="I6" s="34">
        <v>5477.3237629224741</v>
      </c>
      <c r="J6" s="33">
        <v>0</v>
      </c>
      <c r="K6" s="34">
        <v>0</v>
      </c>
      <c r="L6" s="33">
        <v>1</v>
      </c>
      <c r="M6" s="34">
        <v>1687</v>
      </c>
      <c r="N6" s="33">
        <v>0</v>
      </c>
      <c r="O6" s="34">
        <v>0</v>
      </c>
      <c r="P6" s="33">
        <v>5</v>
      </c>
      <c r="Q6" s="34">
        <v>5156.4793777733912</v>
      </c>
      <c r="R6" s="45">
        <v>16</v>
      </c>
      <c r="S6" s="46">
        <v>12320.803140695865</v>
      </c>
    </row>
    <row r="7" spans="1:19" s="1" customFormat="1" ht="13.5" customHeight="1" x14ac:dyDescent="0.2">
      <c r="A7" s="5" t="s">
        <v>4</v>
      </c>
      <c r="B7" s="14">
        <v>3</v>
      </c>
      <c r="C7" s="35">
        <v>455.46935966000001</v>
      </c>
      <c r="D7" s="14">
        <v>0</v>
      </c>
      <c r="E7" s="35">
        <v>0</v>
      </c>
      <c r="F7" s="14">
        <v>0</v>
      </c>
      <c r="G7" s="35">
        <v>0</v>
      </c>
      <c r="H7" s="14">
        <v>0</v>
      </c>
      <c r="I7" s="35">
        <v>0</v>
      </c>
      <c r="J7" s="14">
        <v>0</v>
      </c>
      <c r="K7" s="35">
        <v>0</v>
      </c>
      <c r="L7" s="14">
        <v>0</v>
      </c>
      <c r="M7" s="35">
        <v>0</v>
      </c>
      <c r="N7" s="14">
        <v>0</v>
      </c>
      <c r="O7" s="35">
        <v>0</v>
      </c>
      <c r="P7" s="14">
        <v>0</v>
      </c>
      <c r="Q7" s="35">
        <v>0</v>
      </c>
      <c r="R7" s="45">
        <v>0</v>
      </c>
      <c r="S7" s="46">
        <v>0</v>
      </c>
    </row>
    <row r="8" spans="1:19" s="1" customFormat="1" ht="13.5" customHeight="1" x14ac:dyDescent="0.2">
      <c r="A8" s="5" t="s">
        <v>5</v>
      </c>
      <c r="B8" s="14">
        <v>5</v>
      </c>
      <c r="C8" s="35">
        <v>347</v>
      </c>
      <c r="D8" s="14">
        <v>0</v>
      </c>
      <c r="E8" s="35">
        <v>0</v>
      </c>
      <c r="F8" s="14">
        <v>0</v>
      </c>
      <c r="G8" s="35">
        <v>0</v>
      </c>
      <c r="H8" s="14">
        <v>0</v>
      </c>
      <c r="I8" s="35">
        <v>0</v>
      </c>
      <c r="J8" s="14">
        <v>0</v>
      </c>
      <c r="K8" s="35">
        <v>0</v>
      </c>
      <c r="L8" s="14">
        <v>0</v>
      </c>
      <c r="M8" s="35">
        <v>0</v>
      </c>
      <c r="N8" s="14">
        <v>0</v>
      </c>
      <c r="O8" s="35">
        <v>0</v>
      </c>
      <c r="P8" s="14">
        <v>0</v>
      </c>
      <c r="Q8" s="35">
        <v>0</v>
      </c>
      <c r="R8" s="45">
        <v>0</v>
      </c>
      <c r="S8" s="46">
        <v>0</v>
      </c>
    </row>
    <row r="9" spans="1:19" s="1" customFormat="1" ht="13.5" customHeight="1" x14ac:dyDescent="0.2">
      <c r="A9" s="5" t="s">
        <v>6</v>
      </c>
      <c r="B9" s="14">
        <v>2</v>
      </c>
      <c r="C9" s="35">
        <v>6411.8229202000002</v>
      </c>
      <c r="D9" s="14">
        <v>0</v>
      </c>
      <c r="E9" s="35">
        <v>0</v>
      </c>
      <c r="F9" s="14">
        <v>0</v>
      </c>
      <c r="G9" s="35">
        <v>0</v>
      </c>
      <c r="H9" s="14">
        <v>1</v>
      </c>
      <c r="I9" s="35">
        <v>350.04</v>
      </c>
      <c r="J9" s="14">
        <v>0</v>
      </c>
      <c r="K9" s="35">
        <v>0</v>
      </c>
      <c r="L9" s="14">
        <v>0</v>
      </c>
      <c r="M9" s="35">
        <v>0</v>
      </c>
      <c r="N9" s="14">
        <v>0</v>
      </c>
      <c r="O9" s="35">
        <v>0</v>
      </c>
      <c r="P9" s="14">
        <v>0</v>
      </c>
      <c r="Q9" s="35">
        <v>0</v>
      </c>
      <c r="R9" s="45">
        <v>1</v>
      </c>
      <c r="S9" s="46">
        <v>350.03999999999996</v>
      </c>
    </row>
    <row r="10" spans="1:19" s="1" customFormat="1" ht="13.5" customHeight="1" x14ac:dyDescent="0.2">
      <c r="A10" s="5" t="s">
        <v>10</v>
      </c>
      <c r="B10" s="14">
        <v>3</v>
      </c>
      <c r="C10" s="35">
        <v>1925.5098023</v>
      </c>
      <c r="D10" s="14">
        <v>0</v>
      </c>
      <c r="E10" s="35">
        <v>0</v>
      </c>
      <c r="F10" s="14">
        <v>0</v>
      </c>
      <c r="G10" s="35">
        <v>0</v>
      </c>
      <c r="H10" s="14">
        <v>0</v>
      </c>
      <c r="I10" s="35">
        <v>0</v>
      </c>
      <c r="J10" s="14">
        <v>0</v>
      </c>
      <c r="K10" s="35">
        <v>0</v>
      </c>
      <c r="L10" s="14">
        <v>0</v>
      </c>
      <c r="M10" s="35">
        <v>0</v>
      </c>
      <c r="N10" s="14">
        <v>0</v>
      </c>
      <c r="O10" s="35">
        <v>0</v>
      </c>
      <c r="P10" s="14">
        <v>0</v>
      </c>
      <c r="Q10" s="35">
        <v>0</v>
      </c>
      <c r="R10" s="45">
        <v>0</v>
      </c>
      <c r="S10" s="46">
        <v>0</v>
      </c>
    </row>
    <row r="11" spans="1:19" s="1" customFormat="1" ht="13.5" customHeight="1" x14ac:dyDescent="0.2">
      <c r="A11" s="5" t="s">
        <v>8</v>
      </c>
      <c r="B11" s="14">
        <v>1</v>
      </c>
      <c r="C11" s="35">
        <v>377.55</v>
      </c>
      <c r="D11" s="14">
        <v>0</v>
      </c>
      <c r="E11" s="35">
        <v>0</v>
      </c>
      <c r="F11" s="14">
        <v>1</v>
      </c>
      <c r="G11" s="35">
        <v>79</v>
      </c>
      <c r="H11" s="14">
        <v>0</v>
      </c>
      <c r="I11" s="35">
        <v>0</v>
      </c>
      <c r="J11" s="14">
        <v>0</v>
      </c>
      <c r="K11" s="35">
        <v>0</v>
      </c>
      <c r="L11" s="14">
        <v>0</v>
      </c>
      <c r="M11" s="35">
        <v>0</v>
      </c>
      <c r="N11" s="14">
        <v>3</v>
      </c>
      <c r="O11" s="35">
        <v>342.60209400000002</v>
      </c>
      <c r="P11" s="14">
        <v>1</v>
      </c>
      <c r="Q11" s="35">
        <v>271.32818987085597</v>
      </c>
      <c r="R11" s="45">
        <v>5</v>
      </c>
      <c r="S11" s="46">
        <v>692.9302838708561</v>
      </c>
    </row>
    <row r="12" spans="1:19" s="1" customFormat="1" ht="13.5" customHeight="1" x14ac:dyDescent="0.2">
      <c r="A12" s="5" t="s">
        <v>9</v>
      </c>
      <c r="B12" s="14">
        <v>1</v>
      </c>
      <c r="C12" s="35">
        <v>394</v>
      </c>
      <c r="D12" s="14">
        <v>0</v>
      </c>
      <c r="E12" s="35">
        <v>0</v>
      </c>
      <c r="F12" s="14">
        <v>0</v>
      </c>
      <c r="G12" s="35">
        <v>0</v>
      </c>
      <c r="H12" s="14">
        <v>0</v>
      </c>
      <c r="I12" s="35">
        <v>0</v>
      </c>
      <c r="J12" s="14">
        <v>0</v>
      </c>
      <c r="K12" s="35">
        <v>0</v>
      </c>
      <c r="L12" s="14">
        <v>0</v>
      </c>
      <c r="M12" s="35">
        <v>0</v>
      </c>
      <c r="N12" s="14">
        <v>0</v>
      </c>
      <c r="O12" s="35">
        <v>0</v>
      </c>
      <c r="P12" s="14">
        <v>4</v>
      </c>
      <c r="Q12" s="35">
        <v>4919.4215923731826</v>
      </c>
      <c r="R12" s="45">
        <v>4</v>
      </c>
      <c r="S12" s="46">
        <v>4919.4215923731826</v>
      </c>
    </row>
    <row r="13" spans="1:19" s="1" customFormat="1" ht="13.5" customHeight="1" x14ac:dyDescent="0.2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  <c r="H13" s="14">
        <v>0</v>
      </c>
      <c r="I13" s="35">
        <v>0</v>
      </c>
      <c r="J13" s="14">
        <v>0</v>
      </c>
      <c r="K13" s="35">
        <v>0</v>
      </c>
      <c r="L13" s="14">
        <v>0</v>
      </c>
      <c r="M13" s="35">
        <v>0</v>
      </c>
      <c r="N13" s="14">
        <v>0</v>
      </c>
      <c r="O13" s="35">
        <v>0</v>
      </c>
      <c r="P13" s="14">
        <v>0</v>
      </c>
      <c r="Q13" s="35">
        <v>0</v>
      </c>
      <c r="R13" s="45">
        <v>0</v>
      </c>
      <c r="S13" s="46">
        <v>0</v>
      </c>
    </row>
    <row r="14" spans="1:19" s="1" customFormat="1" ht="13.5" customHeight="1" x14ac:dyDescent="0.2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  <c r="H14" s="14">
        <v>0</v>
      </c>
      <c r="I14" s="35">
        <v>0</v>
      </c>
      <c r="J14" s="14">
        <v>0</v>
      </c>
      <c r="K14" s="35">
        <v>0</v>
      </c>
      <c r="L14" s="14">
        <v>0</v>
      </c>
      <c r="M14" s="35">
        <v>0</v>
      </c>
      <c r="N14" s="14">
        <v>0</v>
      </c>
      <c r="O14" s="35">
        <v>0</v>
      </c>
      <c r="P14" s="14">
        <v>1</v>
      </c>
      <c r="Q14" s="35">
        <v>1805</v>
      </c>
      <c r="R14" s="45">
        <v>1</v>
      </c>
      <c r="S14" s="46">
        <v>1805</v>
      </c>
    </row>
    <row r="15" spans="1:19" s="1" customFormat="1" ht="13.5" customHeight="1" x14ac:dyDescent="0.2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  <c r="H15" s="14">
        <v>0</v>
      </c>
      <c r="I15" s="35">
        <v>0</v>
      </c>
      <c r="J15" s="14">
        <v>0</v>
      </c>
      <c r="K15" s="35">
        <v>0</v>
      </c>
      <c r="L15" s="14">
        <v>0</v>
      </c>
      <c r="M15" s="35">
        <v>0</v>
      </c>
      <c r="N15" s="14">
        <v>0</v>
      </c>
      <c r="O15" s="35">
        <v>0</v>
      </c>
      <c r="P15" s="14">
        <v>0</v>
      </c>
      <c r="Q15" s="35">
        <v>0</v>
      </c>
      <c r="R15" s="45">
        <v>0</v>
      </c>
      <c r="S15" s="46">
        <v>0</v>
      </c>
    </row>
    <row r="16" spans="1:19" s="1" customFormat="1" ht="13.5" customHeight="1" x14ac:dyDescent="0.2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  <c r="H16" s="14">
        <v>0</v>
      </c>
      <c r="I16" s="35">
        <v>0</v>
      </c>
      <c r="J16" s="14">
        <v>0</v>
      </c>
      <c r="K16" s="35">
        <v>0</v>
      </c>
      <c r="L16" s="14">
        <v>0</v>
      </c>
      <c r="M16" s="35">
        <v>0</v>
      </c>
      <c r="N16" s="14">
        <v>0</v>
      </c>
      <c r="O16" s="35">
        <v>0</v>
      </c>
      <c r="P16" s="14">
        <v>0</v>
      </c>
      <c r="Q16" s="35">
        <v>0</v>
      </c>
      <c r="R16" s="45">
        <v>0</v>
      </c>
      <c r="S16" s="46">
        <v>0</v>
      </c>
    </row>
    <row r="17" spans="1:19" s="1" customFormat="1" ht="13.5" customHeight="1" x14ac:dyDescent="0.2">
      <c r="A17" s="5" t="s">
        <v>14</v>
      </c>
      <c r="B17" s="14">
        <v>2</v>
      </c>
      <c r="C17" s="35">
        <v>189</v>
      </c>
      <c r="D17" s="14">
        <v>0</v>
      </c>
      <c r="E17" s="35">
        <v>0</v>
      </c>
      <c r="F17" s="14">
        <v>0</v>
      </c>
      <c r="G17" s="35">
        <v>0</v>
      </c>
      <c r="H17" s="14">
        <v>0</v>
      </c>
      <c r="I17" s="35">
        <v>0</v>
      </c>
      <c r="J17" s="14">
        <v>0</v>
      </c>
      <c r="K17" s="35">
        <v>0</v>
      </c>
      <c r="L17" s="14">
        <v>0</v>
      </c>
      <c r="M17" s="35">
        <v>0</v>
      </c>
      <c r="N17" s="14">
        <v>0</v>
      </c>
      <c r="O17" s="35">
        <v>0</v>
      </c>
      <c r="P17" s="14">
        <v>0</v>
      </c>
      <c r="Q17" s="35">
        <v>0</v>
      </c>
      <c r="R17" s="45">
        <v>0</v>
      </c>
      <c r="S17" s="46">
        <v>0</v>
      </c>
    </row>
    <row r="18" spans="1:19" ht="32.25" customHeight="1" x14ac:dyDescent="0.2">
      <c r="A18" s="8" t="s">
        <v>15</v>
      </c>
      <c r="B18" s="14"/>
      <c r="C18" s="35"/>
      <c r="D18" s="14"/>
      <c r="E18" s="35"/>
      <c r="F18" s="14"/>
      <c r="G18" s="35"/>
      <c r="H18" s="14"/>
      <c r="I18" s="35"/>
      <c r="J18" s="14"/>
      <c r="K18" s="35"/>
      <c r="L18" s="14"/>
      <c r="M18" s="35"/>
      <c r="N18" s="14"/>
      <c r="O18" s="35"/>
      <c r="P18" s="14"/>
      <c r="Q18" s="35"/>
      <c r="R18" s="45">
        <v>0</v>
      </c>
      <c r="S18" s="46">
        <v>0</v>
      </c>
    </row>
    <row r="19" spans="1:19" s="1" customFormat="1" ht="13.5" customHeight="1" x14ac:dyDescent="0.2">
      <c r="A19" s="5" t="s">
        <v>16</v>
      </c>
      <c r="B19" s="14">
        <v>2</v>
      </c>
      <c r="C19" s="35">
        <v>185.15373796</v>
      </c>
      <c r="D19" s="14">
        <v>0</v>
      </c>
      <c r="E19" s="35">
        <v>0</v>
      </c>
      <c r="F19" s="14">
        <v>0</v>
      </c>
      <c r="G19" s="35">
        <v>0</v>
      </c>
      <c r="H19" s="14">
        <v>0</v>
      </c>
      <c r="I19" s="35">
        <v>0</v>
      </c>
      <c r="J19" s="14">
        <v>0</v>
      </c>
      <c r="K19" s="35">
        <v>0</v>
      </c>
      <c r="L19" s="14">
        <v>0</v>
      </c>
      <c r="M19" s="35">
        <v>0</v>
      </c>
      <c r="N19" s="14">
        <v>0</v>
      </c>
      <c r="O19" s="35">
        <v>0</v>
      </c>
      <c r="P19" s="14">
        <v>1</v>
      </c>
      <c r="Q19" s="35">
        <v>3516</v>
      </c>
      <c r="R19" s="45">
        <v>1</v>
      </c>
      <c r="S19" s="46">
        <v>3516</v>
      </c>
    </row>
    <row r="20" spans="1:19" s="1" customFormat="1" ht="13.5" customHeight="1" x14ac:dyDescent="0.2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  <c r="H20" s="14">
        <v>0</v>
      </c>
      <c r="I20" s="35">
        <v>0</v>
      </c>
      <c r="J20" s="14">
        <v>0</v>
      </c>
      <c r="K20" s="35">
        <v>0</v>
      </c>
      <c r="L20" s="14">
        <v>0</v>
      </c>
      <c r="M20" s="35">
        <v>0</v>
      </c>
      <c r="N20" s="14">
        <v>3</v>
      </c>
      <c r="O20" s="35">
        <v>342.60209400000002</v>
      </c>
      <c r="P20" s="14">
        <v>0</v>
      </c>
      <c r="Q20" s="35">
        <v>0</v>
      </c>
      <c r="R20" s="45">
        <v>3</v>
      </c>
      <c r="S20" s="46">
        <v>342.60209400000002</v>
      </c>
    </row>
    <row r="21" spans="1:19" s="1" customFormat="1" ht="13.5" customHeight="1" x14ac:dyDescent="0.2">
      <c r="A21" s="5" t="s">
        <v>18</v>
      </c>
      <c r="B21" s="14">
        <v>5</v>
      </c>
      <c r="C21" s="35">
        <v>2744.9551362700004</v>
      </c>
      <c r="D21" s="14">
        <v>0</v>
      </c>
      <c r="E21" s="35">
        <v>0</v>
      </c>
      <c r="F21" s="14">
        <v>0</v>
      </c>
      <c r="G21" s="35">
        <v>0</v>
      </c>
      <c r="H21" s="14">
        <v>0</v>
      </c>
      <c r="I21" s="35">
        <v>0</v>
      </c>
      <c r="J21" s="14">
        <v>0</v>
      </c>
      <c r="K21" s="35">
        <v>0</v>
      </c>
      <c r="L21" s="14">
        <v>0</v>
      </c>
      <c r="M21" s="35">
        <v>0</v>
      </c>
      <c r="N21" s="14">
        <v>0</v>
      </c>
      <c r="O21" s="35">
        <v>0</v>
      </c>
      <c r="P21" s="14">
        <v>0</v>
      </c>
      <c r="Q21" s="35">
        <v>0</v>
      </c>
      <c r="R21" s="45">
        <v>0</v>
      </c>
      <c r="S21" s="46">
        <v>0</v>
      </c>
    </row>
    <row r="22" spans="1:19" s="1" customFormat="1" ht="13.5" customHeight="1" x14ac:dyDescent="0.2">
      <c r="A22" s="5" t="s">
        <v>19</v>
      </c>
      <c r="B22" s="14">
        <v>2</v>
      </c>
      <c r="C22" s="35">
        <v>539.11562170000002</v>
      </c>
      <c r="D22" s="14">
        <v>0</v>
      </c>
      <c r="E22" s="35">
        <v>0</v>
      </c>
      <c r="F22" s="14">
        <v>0</v>
      </c>
      <c r="G22" s="35">
        <v>0</v>
      </c>
      <c r="H22" s="14">
        <v>5</v>
      </c>
      <c r="I22" s="35">
        <v>2496.6810748202633</v>
      </c>
      <c r="J22" s="14">
        <v>0</v>
      </c>
      <c r="K22" s="35">
        <v>0</v>
      </c>
      <c r="L22" s="14">
        <v>0</v>
      </c>
      <c r="M22" s="35">
        <v>0</v>
      </c>
      <c r="N22" s="14">
        <v>0</v>
      </c>
      <c r="O22" s="35">
        <v>0</v>
      </c>
      <c r="P22" s="14">
        <v>1</v>
      </c>
      <c r="Q22" s="35">
        <v>209.30105676802</v>
      </c>
      <c r="R22" s="45">
        <v>6</v>
      </c>
      <c r="S22" s="46">
        <v>2705.9821315882837</v>
      </c>
    </row>
    <row r="23" spans="1:19" s="1" customFormat="1" ht="13.5" customHeight="1" x14ac:dyDescent="0.2">
      <c r="A23" s="5" t="s">
        <v>20</v>
      </c>
      <c r="B23" s="14">
        <v>2</v>
      </c>
      <c r="C23" s="35">
        <v>645</v>
      </c>
      <c r="D23" s="14">
        <v>0</v>
      </c>
      <c r="E23" s="35">
        <v>0</v>
      </c>
      <c r="F23" s="14">
        <v>0</v>
      </c>
      <c r="G23" s="35">
        <v>0</v>
      </c>
      <c r="H23" s="14">
        <v>1</v>
      </c>
      <c r="I23" s="35">
        <v>350.04</v>
      </c>
      <c r="J23" s="14">
        <v>0</v>
      </c>
      <c r="K23" s="35">
        <v>0</v>
      </c>
      <c r="L23" s="14">
        <v>0</v>
      </c>
      <c r="M23" s="35">
        <v>0</v>
      </c>
      <c r="N23" s="14">
        <v>0</v>
      </c>
      <c r="O23" s="35">
        <v>0</v>
      </c>
      <c r="P23" s="14">
        <v>1</v>
      </c>
      <c r="Q23" s="35">
        <v>1805</v>
      </c>
      <c r="R23" s="45">
        <v>2</v>
      </c>
      <c r="S23" s="46">
        <v>2155.04</v>
      </c>
    </row>
    <row r="24" spans="1:19" s="1" customFormat="1" ht="13.5" customHeight="1" x14ac:dyDescent="0.2">
      <c r="A24" s="5" t="s">
        <v>21</v>
      </c>
      <c r="B24" s="14">
        <v>8</v>
      </c>
      <c r="C24" s="35">
        <v>908.69113494999999</v>
      </c>
      <c r="D24" s="14">
        <v>0</v>
      </c>
      <c r="E24" s="35">
        <v>0</v>
      </c>
      <c r="F24" s="14">
        <v>0</v>
      </c>
      <c r="G24" s="35">
        <v>0</v>
      </c>
      <c r="H24" s="14">
        <v>0</v>
      </c>
      <c r="I24" s="35">
        <v>0</v>
      </c>
      <c r="J24" s="14">
        <v>0</v>
      </c>
      <c r="K24" s="35">
        <v>0</v>
      </c>
      <c r="L24" s="14">
        <v>0</v>
      </c>
      <c r="M24" s="35">
        <v>0</v>
      </c>
      <c r="N24" s="14">
        <v>0</v>
      </c>
      <c r="O24" s="35">
        <v>0</v>
      </c>
      <c r="P24" s="14">
        <v>0</v>
      </c>
      <c r="Q24" s="35">
        <v>0</v>
      </c>
      <c r="R24" s="45">
        <v>0</v>
      </c>
      <c r="S24" s="46">
        <v>0</v>
      </c>
    </row>
    <row r="25" spans="1:19" s="1" customFormat="1" ht="13.5" customHeight="1" x14ac:dyDescent="0.2">
      <c r="A25" s="5" t="s">
        <v>22</v>
      </c>
      <c r="B25" s="14">
        <v>1</v>
      </c>
      <c r="C25" s="35">
        <v>377.55</v>
      </c>
      <c r="D25" s="14">
        <v>0</v>
      </c>
      <c r="E25" s="35">
        <v>0</v>
      </c>
      <c r="F25" s="14">
        <v>1</v>
      </c>
      <c r="G25" s="35">
        <v>79</v>
      </c>
      <c r="H25" s="14">
        <v>4</v>
      </c>
      <c r="I25" s="35">
        <v>2305.9162672596503</v>
      </c>
      <c r="J25" s="14">
        <v>0</v>
      </c>
      <c r="K25" s="35">
        <v>0</v>
      </c>
      <c r="L25" s="14">
        <v>0</v>
      </c>
      <c r="M25" s="35">
        <v>0</v>
      </c>
      <c r="N25" s="14">
        <v>0</v>
      </c>
      <c r="O25" s="35">
        <v>0</v>
      </c>
      <c r="P25" s="14">
        <v>8</v>
      </c>
      <c r="Q25" s="35">
        <v>6621.92810324941</v>
      </c>
      <c r="R25" s="45">
        <v>13</v>
      </c>
      <c r="S25" s="46">
        <v>9006.8443705090613</v>
      </c>
    </row>
    <row r="26" spans="1:19" s="1" customFormat="1" ht="13.5" customHeight="1" x14ac:dyDescent="0.2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  <c r="H26" s="14">
        <v>0</v>
      </c>
      <c r="I26" s="35">
        <v>0</v>
      </c>
      <c r="J26" s="14">
        <v>0</v>
      </c>
      <c r="K26" s="35">
        <v>0</v>
      </c>
      <c r="L26" s="14">
        <v>0</v>
      </c>
      <c r="M26" s="35">
        <v>0</v>
      </c>
      <c r="N26" s="14">
        <v>0</v>
      </c>
      <c r="O26" s="35">
        <v>0</v>
      </c>
      <c r="P26" s="14">
        <v>0</v>
      </c>
      <c r="Q26" s="35">
        <v>0</v>
      </c>
      <c r="R26" s="45">
        <v>0</v>
      </c>
      <c r="S26" s="46">
        <v>0</v>
      </c>
    </row>
    <row r="27" spans="1:19" s="1" customFormat="1" ht="13.5" customHeight="1" x14ac:dyDescent="0.2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  <c r="H27" s="14">
        <v>0</v>
      </c>
      <c r="I27" s="35">
        <v>0</v>
      </c>
      <c r="J27" s="14">
        <v>0</v>
      </c>
      <c r="K27" s="35">
        <v>0</v>
      </c>
      <c r="L27" s="14">
        <v>0</v>
      </c>
      <c r="M27" s="35">
        <v>0</v>
      </c>
      <c r="N27" s="14">
        <v>0</v>
      </c>
      <c r="O27" s="35">
        <v>0</v>
      </c>
      <c r="P27" s="14">
        <v>0</v>
      </c>
      <c r="Q27" s="35">
        <v>0</v>
      </c>
      <c r="R27" s="45">
        <v>0</v>
      </c>
      <c r="S27" s="46">
        <v>0</v>
      </c>
    </row>
    <row r="28" spans="1:19" s="1" customFormat="1" ht="13.5" customHeight="1" x14ac:dyDescent="0.2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  <c r="H28" s="14">
        <v>0</v>
      </c>
      <c r="I28" s="35">
        <v>0</v>
      </c>
      <c r="J28" s="14">
        <v>0</v>
      </c>
      <c r="K28" s="35">
        <v>0</v>
      </c>
      <c r="L28" s="14">
        <v>0</v>
      </c>
      <c r="M28" s="35">
        <v>0</v>
      </c>
      <c r="N28" s="14">
        <v>0</v>
      </c>
      <c r="O28" s="35">
        <v>0</v>
      </c>
      <c r="P28" s="14">
        <v>0</v>
      </c>
      <c r="Q28" s="35">
        <v>0</v>
      </c>
      <c r="R28" s="45">
        <v>0</v>
      </c>
      <c r="S28" s="46">
        <v>0</v>
      </c>
    </row>
    <row r="29" spans="1:19" s="1" customFormat="1" ht="13.5" customHeight="1" x14ac:dyDescent="0.2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  <c r="H29" s="14">
        <v>0</v>
      </c>
      <c r="I29" s="35">
        <v>0</v>
      </c>
      <c r="J29" s="14">
        <v>0</v>
      </c>
      <c r="K29" s="35">
        <v>0</v>
      </c>
      <c r="L29" s="14">
        <v>0</v>
      </c>
      <c r="M29" s="35">
        <v>0</v>
      </c>
      <c r="N29" s="14">
        <v>0</v>
      </c>
      <c r="O29" s="35">
        <v>0</v>
      </c>
      <c r="P29" s="14">
        <v>0</v>
      </c>
      <c r="Q29" s="35">
        <v>0</v>
      </c>
      <c r="R29" s="45">
        <v>0</v>
      </c>
      <c r="S29" s="46">
        <v>0</v>
      </c>
    </row>
    <row r="30" spans="1:19" s="1" customFormat="1" ht="13.5" customHeight="1" x14ac:dyDescent="0.2">
      <c r="A30" s="5" t="s">
        <v>27</v>
      </c>
      <c r="B30" s="14">
        <v>1</v>
      </c>
      <c r="C30" s="35">
        <v>1408.6143668900002</v>
      </c>
      <c r="D30" s="14">
        <v>0</v>
      </c>
      <c r="E30" s="35">
        <v>0</v>
      </c>
      <c r="F30" s="14">
        <v>0</v>
      </c>
      <c r="G30" s="35">
        <v>0</v>
      </c>
      <c r="H30" s="14">
        <v>0</v>
      </c>
      <c r="I30" s="35">
        <v>0</v>
      </c>
      <c r="J30" s="14">
        <v>0</v>
      </c>
      <c r="K30" s="35">
        <v>0</v>
      </c>
      <c r="L30" s="14">
        <v>0</v>
      </c>
      <c r="M30" s="35">
        <v>0</v>
      </c>
      <c r="N30" s="14">
        <v>0</v>
      </c>
      <c r="O30" s="35">
        <v>0</v>
      </c>
      <c r="P30" s="14">
        <v>0</v>
      </c>
      <c r="Q30" s="35">
        <v>0</v>
      </c>
      <c r="R30" s="45">
        <v>0</v>
      </c>
      <c r="S30" s="46">
        <v>0</v>
      </c>
    </row>
    <row r="31" spans="1:19" s="1" customFormat="1" ht="13.5" customHeight="1" x14ac:dyDescent="0.2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  <c r="H31" s="14">
        <v>1</v>
      </c>
      <c r="I31" s="35">
        <v>674.72642084255995</v>
      </c>
      <c r="J31" s="14">
        <v>0</v>
      </c>
      <c r="K31" s="35">
        <v>0</v>
      </c>
      <c r="L31" s="14">
        <v>0</v>
      </c>
      <c r="M31" s="35">
        <v>0</v>
      </c>
      <c r="N31" s="14">
        <v>0</v>
      </c>
      <c r="O31" s="35">
        <v>0</v>
      </c>
      <c r="P31" s="14">
        <v>0</v>
      </c>
      <c r="Q31" s="35">
        <v>0</v>
      </c>
      <c r="R31" s="45">
        <v>1</v>
      </c>
      <c r="S31" s="46">
        <v>674.72642084255995</v>
      </c>
    </row>
    <row r="32" spans="1:19" s="1" customFormat="1" ht="13.5" customHeight="1" x14ac:dyDescent="0.2">
      <c r="A32" s="5" t="s">
        <v>29</v>
      </c>
      <c r="B32" s="14">
        <v>6</v>
      </c>
      <c r="C32" s="35">
        <v>1673</v>
      </c>
      <c r="D32" s="14">
        <v>0</v>
      </c>
      <c r="E32" s="35">
        <v>0</v>
      </c>
      <c r="F32" s="14">
        <v>0</v>
      </c>
      <c r="G32" s="35">
        <v>0</v>
      </c>
      <c r="H32" s="14">
        <v>0</v>
      </c>
      <c r="I32" s="35">
        <v>0</v>
      </c>
      <c r="J32" s="14">
        <v>0</v>
      </c>
      <c r="K32" s="35">
        <v>0</v>
      </c>
      <c r="L32" s="14">
        <v>0</v>
      </c>
      <c r="M32" s="35">
        <v>0</v>
      </c>
      <c r="N32" s="14">
        <v>0</v>
      </c>
      <c r="O32" s="35">
        <v>0</v>
      </c>
      <c r="P32" s="14">
        <v>0</v>
      </c>
      <c r="Q32" s="35">
        <v>0</v>
      </c>
      <c r="R32" s="45">
        <v>0</v>
      </c>
      <c r="S32" s="46">
        <v>0</v>
      </c>
    </row>
    <row r="33" spans="1:19" s="1" customFormat="1" ht="13.5" customHeight="1" x14ac:dyDescent="0.2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  <c r="H33" s="14">
        <v>0</v>
      </c>
      <c r="I33" s="35">
        <v>0</v>
      </c>
      <c r="J33" s="14">
        <v>0</v>
      </c>
      <c r="K33" s="35">
        <v>0</v>
      </c>
      <c r="L33" s="14">
        <v>0</v>
      </c>
      <c r="M33" s="35">
        <v>0</v>
      </c>
      <c r="N33" s="14">
        <v>0</v>
      </c>
      <c r="O33" s="35">
        <v>0</v>
      </c>
      <c r="P33" s="14">
        <v>0</v>
      </c>
      <c r="Q33" s="35">
        <v>0</v>
      </c>
      <c r="R33" s="45">
        <v>0</v>
      </c>
      <c r="S33" s="46">
        <v>0</v>
      </c>
    </row>
    <row r="34" spans="1:19" s="1" customFormat="1" ht="13.5" customHeight="1" x14ac:dyDescent="0.2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  <c r="H34" s="14">
        <v>0</v>
      </c>
      <c r="I34" s="35">
        <v>0</v>
      </c>
      <c r="J34" s="14">
        <v>0</v>
      </c>
      <c r="K34" s="35">
        <v>0</v>
      </c>
      <c r="L34" s="14">
        <v>0</v>
      </c>
      <c r="M34" s="35">
        <v>0</v>
      </c>
      <c r="N34" s="14">
        <v>0</v>
      </c>
      <c r="O34" s="35">
        <v>0</v>
      </c>
      <c r="P34" s="14">
        <v>0</v>
      </c>
      <c r="Q34" s="35">
        <v>0</v>
      </c>
      <c r="R34" s="45">
        <v>0</v>
      </c>
      <c r="S34" s="46">
        <v>0</v>
      </c>
    </row>
    <row r="35" spans="1:19" s="1" customFormat="1" ht="13.5" customHeight="1" x14ac:dyDescent="0.2">
      <c r="A35" s="5" t="s">
        <v>32</v>
      </c>
      <c r="B35" s="14">
        <v>6</v>
      </c>
      <c r="C35" s="35">
        <v>22237.8229202</v>
      </c>
      <c r="D35" s="14">
        <v>0</v>
      </c>
      <c r="E35" s="35">
        <v>0</v>
      </c>
      <c r="F35" s="14">
        <v>0</v>
      </c>
      <c r="G35" s="35">
        <v>0</v>
      </c>
      <c r="H35" s="14">
        <v>0</v>
      </c>
      <c r="I35" s="35">
        <v>0</v>
      </c>
      <c r="J35" s="14">
        <v>0</v>
      </c>
      <c r="K35" s="35">
        <v>0</v>
      </c>
      <c r="L35" s="14">
        <v>1</v>
      </c>
      <c r="M35" s="35">
        <v>1687</v>
      </c>
      <c r="N35" s="14">
        <v>0</v>
      </c>
      <c r="O35" s="35">
        <v>0</v>
      </c>
      <c r="P35" s="14">
        <v>0</v>
      </c>
      <c r="Q35" s="35">
        <v>0</v>
      </c>
      <c r="R35" s="45">
        <v>1</v>
      </c>
      <c r="S35" s="46">
        <v>1687</v>
      </c>
    </row>
    <row r="36" spans="1:19" ht="15" customHeight="1" x14ac:dyDescent="0.25">
      <c r="A36" s="4"/>
      <c r="B36" s="74"/>
      <c r="C36" s="75"/>
      <c r="D36" s="74"/>
      <c r="E36" s="75"/>
      <c r="F36" s="74"/>
      <c r="G36" s="75"/>
      <c r="H36" s="74"/>
      <c r="I36" s="75"/>
      <c r="J36" s="74"/>
      <c r="K36" s="75"/>
      <c r="L36" s="74"/>
      <c r="M36" s="75"/>
      <c r="N36" s="74"/>
      <c r="O36" s="75"/>
      <c r="P36" s="74"/>
      <c r="Q36" s="75"/>
      <c r="R36" s="66"/>
      <c r="S36" s="67"/>
    </row>
    <row r="37" spans="1:19" ht="13.5" customHeight="1" x14ac:dyDescent="0.2">
      <c r="A37" s="26" t="s">
        <v>33</v>
      </c>
      <c r="B37" s="58" t="s">
        <v>77</v>
      </c>
      <c r="C37" s="59"/>
      <c r="D37" s="58" t="s">
        <v>64</v>
      </c>
      <c r="E37" s="59"/>
      <c r="F37" s="58" t="s">
        <v>64</v>
      </c>
      <c r="G37" s="59"/>
      <c r="H37" s="58" t="s">
        <v>56</v>
      </c>
      <c r="I37" s="59"/>
      <c r="J37" s="58" t="s">
        <v>49</v>
      </c>
      <c r="K37" s="59"/>
      <c r="L37" s="58" t="s">
        <v>54</v>
      </c>
      <c r="M37" s="59"/>
      <c r="N37" s="58" t="s">
        <v>44</v>
      </c>
      <c r="O37" s="59"/>
      <c r="P37" s="58" t="s">
        <v>62</v>
      </c>
      <c r="Q37" s="59"/>
      <c r="R37" s="64" t="s">
        <v>117</v>
      </c>
      <c r="S37" s="65"/>
    </row>
    <row r="38" spans="1:19" s="6" customFormat="1" ht="17.25" customHeight="1" x14ac:dyDescent="0.25">
      <c r="A38" s="27" t="s">
        <v>34</v>
      </c>
      <c r="B38" s="60" t="s">
        <v>78</v>
      </c>
      <c r="C38" s="61"/>
      <c r="D38" s="60" t="s">
        <v>49</v>
      </c>
      <c r="E38" s="61"/>
      <c r="F38" s="60" t="s">
        <v>64</v>
      </c>
      <c r="G38" s="61"/>
      <c r="H38" s="60" t="s">
        <v>56</v>
      </c>
      <c r="I38" s="61"/>
      <c r="J38" s="60" t="s">
        <v>49</v>
      </c>
      <c r="K38" s="61"/>
      <c r="L38" s="60" t="s">
        <v>64</v>
      </c>
      <c r="M38" s="61"/>
      <c r="N38" s="60" t="s">
        <v>51</v>
      </c>
      <c r="O38" s="61"/>
      <c r="P38" s="60" t="s">
        <v>89</v>
      </c>
      <c r="Q38" s="61"/>
      <c r="R38" s="72" t="s">
        <v>118</v>
      </c>
      <c r="S38" s="73"/>
    </row>
    <row r="39" spans="1:19" s="6" customFormat="1" ht="15" customHeight="1" x14ac:dyDescent="0.25">
      <c r="A39" s="27" t="s">
        <v>41</v>
      </c>
      <c r="B39" s="60">
        <v>30719.902917970001</v>
      </c>
      <c r="C39" s="61"/>
      <c r="D39" s="60">
        <v>0</v>
      </c>
      <c r="E39" s="61"/>
      <c r="F39" s="60">
        <v>79</v>
      </c>
      <c r="G39" s="61"/>
      <c r="H39" s="60">
        <v>5827.3637629224741</v>
      </c>
      <c r="I39" s="61"/>
      <c r="J39" s="60">
        <v>0</v>
      </c>
      <c r="K39" s="61"/>
      <c r="L39" s="60">
        <v>1687</v>
      </c>
      <c r="M39" s="61"/>
      <c r="N39" s="60">
        <v>342.60209400000002</v>
      </c>
      <c r="O39" s="61"/>
      <c r="P39" s="60">
        <v>12152.229160017429</v>
      </c>
      <c r="Q39" s="61"/>
      <c r="R39" s="72">
        <v>20088.195016939899</v>
      </c>
      <c r="S39" s="73"/>
    </row>
    <row r="40" spans="1:19" s="6" customFormat="1" ht="13.5" customHeight="1" x14ac:dyDescent="0.25">
      <c r="A40" s="28" t="s">
        <v>35</v>
      </c>
      <c r="B40" s="62">
        <v>1</v>
      </c>
      <c r="C40" s="63"/>
      <c r="D40" s="62">
        <v>0</v>
      </c>
      <c r="E40" s="63"/>
      <c r="F40" s="62">
        <v>0</v>
      </c>
      <c r="G40" s="63"/>
      <c r="H40" s="62">
        <v>0</v>
      </c>
      <c r="I40" s="63"/>
      <c r="J40" s="62">
        <v>0</v>
      </c>
      <c r="K40" s="63"/>
      <c r="L40" s="62">
        <v>0</v>
      </c>
      <c r="M40" s="63"/>
      <c r="N40" s="62">
        <v>1</v>
      </c>
      <c r="O40" s="63"/>
      <c r="P40" s="62">
        <v>0</v>
      </c>
      <c r="Q40" s="63"/>
      <c r="R40" s="70">
        <v>0</v>
      </c>
      <c r="S40" s="71"/>
    </row>
    <row r="41" spans="1:19" ht="12" customHeight="1" x14ac:dyDescent="0.2"/>
    <row r="42" spans="1:19" s="10" customFormat="1" ht="20.25" customHeight="1" x14ac:dyDescent="0.2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s="10" customFormat="1" ht="30.75" customHeight="1" x14ac:dyDescent="0.2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s="10" customFormat="1" ht="37.5" customHeight="1" x14ac:dyDescent="0.2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s="10" customFormat="1" ht="16.5" customHeight="1" x14ac:dyDescent="0.2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7" spans="1:19" ht="57.75" customHeight="1" x14ac:dyDescent="0.2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</sheetData>
  <mergeCells count="54">
    <mergeCell ref="P36:Q36"/>
    <mergeCell ref="R36:S36"/>
    <mergeCell ref="P4:Q4"/>
    <mergeCell ref="R4:S4"/>
    <mergeCell ref="B36:C36"/>
    <mergeCell ref="B4:C4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P38:Q38"/>
    <mergeCell ref="R38:S38"/>
    <mergeCell ref="P37:Q37"/>
    <mergeCell ref="R37:S37"/>
    <mergeCell ref="B38:C38"/>
    <mergeCell ref="B37:C37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N40:O40"/>
    <mergeCell ref="N4:O4"/>
    <mergeCell ref="N36:O36"/>
    <mergeCell ref="N37:O37"/>
    <mergeCell ref="N38:O38"/>
    <mergeCell ref="N39:O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3" customWidth="1"/>
    <col min="2" max="27" width="14.140625" style="3" customWidth="1"/>
    <col min="28" max="29" width="19.85546875" style="3" customWidth="1"/>
    <col min="30" max="16384" width="9.140625" style="3"/>
  </cols>
  <sheetData>
    <row r="1" spans="1:29" s="1" customFormat="1" ht="18.75" customHeight="1" x14ac:dyDescent="0.25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s="1" customFormat="1" ht="13.5" customHeight="1" x14ac:dyDescent="0.2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s="1" customFormat="1" ht="13.5" customHeigh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t="15.75" customHeight="1" x14ac:dyDescent="0.25">
      <c r="A4" s="24"/>
      <c r="B4" s="74" t="s">
        <v>52</v>
      </c>
      <c r="C4" s="75"/>
      <c r="D4" s="74" t="s">
        <v>53</v>
      </c>
      <c r="E4" s="75"/>
      <c r="F4" s="74" t="s">
        <v>57</v>
      </c>
      <c r="G4" s="75"/>
      <c r="H4" s="74" t="s">
        <v>58</v>
      </c>
      <c r="I4" s="75"/>
      <c r="J4" s="74" t="s">
        <v>60</v>
      </c>
      <c r="K4" s="75"/>
      <c r="L4" s="74" t="s">
        <v>63</v>
      </c>
      <c r="M4" s="75"/>
      <c r="N4" s="74" t="s">
        <v>65</v>
      </c>
      <c r="O4" s="75"/>
      <c r="P4" s="74" t="s">
        <v>66</v>
      </c>
      <c r="Q4" s="75"/>
      <c r="R4" s="74" t="s">
        <v>67</v>
      </c>
      <c r="S4" s="75"/>
      <c r="T4" s="74" t="s">
        <v>69</v>
      </c>
      <c r="U4" s="75"/>
      <c r="V4" s="74" t="s">
        <v>71</v>
      </c>
      <c r="W4" s="75"/>
      <c r="X4" s="74" t="s">
        <v>72</v>
      </c>
      <c r="Y4" s="75"/>
      <c r="Z4" s="74" t="s">
        <v>74</v>
      </c>
      <c r="AA4" s="75"/>
      <c r="AB4" s="74" t="s">
        <v>79</v>
      </c>
      <c r="AC4" s="75"/>
    </row>
    <row r="5" spans="1:29" ht="51.75" customHeight="1" x14ac:dyDescent="0.2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  <c r="H5" s="23" t="s">
        <v>2</v>
      </c>
      <c r="I5" s="32" t="s">
        <v>40</v>
      </c>
      <c r="J5" s="23" t="s">
        <v>2</v>
      </c>
      <c r="K5" s="32" t="s">
        <v>40</v>
      </c>
      <c r="L5" s="23" t="s">
        <v>2</v>
      </c>
      <c r="M5" s="32" t="s">
        <v>40</v>
      </c>
      <c r="N5" s="23" t="s">
        <v>2</v>
      </c>
      <c r="O5" s="32" t="s">
        <v>40</v>
      </c>
      <c r="P5" s="23" t="s">
        <v>2</v>
      </c>
      <c r="Q5" s="32" t="s">
        <v>40</v>
      </c>
      <c r="R5" s="23" t="s">
        <v>2</v>
      </c>
      <c r="S5" s="32" t="s">
        <v>40</v>
      </c>
      <c r="T5" s="23" t="s">
        <v>2</v>
      </c>
      <c r="U5" s="32" t="s">
        <v>40</v>
      </c>
      <c r="V5" s="23" t="s">
        <v>2</v>
      </c>
      <c r="W5" s="32" t="s">
        <v>40</v>
      </c>
      <c r="X5" s="23" t="s">
        <v>2</v>
      </c>
      <c r="Y5" s="32" t="s">
        <v>40</v>
      </c>
      <c r="Z5" s="23" t="s">
        <v>2</v>
      </c>
      <c r="AA5" s="32" t="s">
        <v>40</v>
      </c>
      <c r="AB5" s="23" t="s">
        <v>2</v>
      </c>
      <c r="AC5" s="32" t="s">
        <v>40</v>
      </c>
    </row>
    <row r="6" spans="1:29" s="1" customFormat="1" ht="13.5" customHeight="1" x14ac:dyDescent="0.2">
      <c r="A6" s="5" t="s">
        <v>3</v>
      </c>
      <c r="B6" s="33">
        <v>3</v>
      </c>
      <c r="C6" s="34">
        <v>2696</v>
      </c>
      <c r="D6" s="33">
        <v>0</v>
      </c>
      <c r="E6" s="34">
        <v>0</v>
      </c>
      <c r="F6" s="33">
        <v>0</v>
      </c>
      <c r="G6" s="34">
        <v>0</v>
      </c>
      <c r="H6" s="33">
        <v>6</v>
      </c>
      <c r="I6" s="34">
        <v>1673</v>
      </c>
      <c r="J6" s="33">
        <v>2</v>
      </c>
      <c r="K6" s="34">
        <v>13398.8</v>
      </c>
      <c r="L6" s="33">
        <v>0</v>
      </c>
      <c r="M6" s="34">
        <v>0</v>
      </c>
      <c r="N6" s="33">
        <v>1</v>
      </c>
      <c r="O6" s="34">
        <v>1408.6143668900002</v>
      </c>
      <c r="P6" s="33">
        <v>1</v>
      </c>
      <c r="Q6" s="34">
        <v>431.59713495</v>
      </c>
      <c r="R6" s="33">
        <v>1</v>
      </c>
      <c r="S6" s="34">
        <v>881.44533396999998</v>
      </c>
      <c r="T6" s="33">
        <v>0</v>
      </c>
      <c r="U6" s="34">
        <v>0</v>
      </c>
      <c r="V6" s="33">
        <v>0</v>
      </c>
      <c r="W6" s="34">
        <v>0</v>
      </c>
      <c r="X6" s="33">
        <v>0</v>
      </c>
      <c r="Y6" s="34">
        <v>0</v>
      </c>
      <c r="Z6" s="33">
        <v>2</v>
      </c>
      <c r="AA6" s="34">
        <v>130.09399999999999</v>
      </c>
      <c r="AB6" s="33">
        <v>13</v>
      </c>
      <c r="AC6" s="34">
        <v>17923.550835810001</v>
      </c>
    </row>
    <row r="7" spans="1:29" s="1" customFormat="1" ht="13.5" customHeight="1" x14ac:dyDescent="0.2">
      <c r="A7" s="5" t="s">
        <v>4</v>
      </c>
      <c r="B7" s="14">
        <v>0</v>
      </c>
      <c r="C7" s="35">
        <v>0</v>
      </c>
      <c r="D7" s="14">
        <v>0</v>
      </c>
      <c r="E7" s="35">
        <v>0</v>
      </c>
      <c r="F7" s="14">
        <v>2</v>
      </c>
      <c r="G7" s="35">
        <v>185.15373796</v>
      </c>
      <c r="H7" s="14">
        <v>0</v>
      </c>
      <c r="I7" s="35">
        <v>0</v>
      </c>
      <c r="J7" s="14">
        <v>0</v>
      </c>
      <c r="K7" s="35">
        <v>0</v>
      </c>
      <c r="L7" s="14">
        <v>0</v>
      </c>
      <c r="M7" s="35">
        <v>0</v>
      </c>
      <c r="N7" s="14">
        <v>0</v>
      </c>
      <c r="O7" s="35">
        <v>0</v>
      </c>
      <c r="P7" s="14">
        <v>0</v>
      </c>
      <c r="Q7" s="35">
        <v>0</v>
      </c>
      <c r="R7" s="14">
        <v>1</v>
      </c>
      <c r="S7" s="35">
        <v>270.31562170000001</v>
      </c>
      <c r="T7" s="14">
        <v>0</v>
      </c>
      <c r="U7" s="35">
        <v>0</v>
      </c>
      <c r="V7" s="14">
        <v>0</v>
      </c>
      <c r="W7" s="35">
        <v>0</v>
      </c>
      <c r="X7" s="14">
        <v>0</v>
      </c>
      <c r="Y7" s="35">
        <v>0</v>
      </c>
      <c r="Z7" s="14">
        <v>0</v>
      </c>
      <c r="AA7" s="35">
        <v>0</v>
      </c>
      <c r="AB7" s="14">
        <v>3</v>
      </c>
      <c r="AC7" s="35">
        <v>455.46935966000001</v>
      </c>
    </row>
    <row r="8" spans="1:29" s="1" customFormat="1" ht="13.5" customHeight="1" x14ac:dyDescent="0.2">
      <c r="A8" s="5" t="s">
        <v>5</v>
      </c>
      <c r="B8" s="14">
        <v>0</v>
      </c>
      <c r="C8" s="35">
        <v>0</v>
      </c>
      <c r="D8" s="14">
        <v>0</v>
      </c>
      <c r="E8" s="35">
        <v>0</v>
      </c>
      <c r="F8" s="14">
        <v>0</v>
      </c>
      <c r="G8" s="35">
        <v>0</v>
      </c>
      <c r="H8" s="14">
        <v>0</v>
      </c>
      <c r="I8" s="35">
        <v>0</v>
      </c>
      <c r="J8" s="14">
        <v>0</v>
      </c>
      <c r="K8" s="35">
        <v>0</v>
      </c>
      <c r="L8" s="14">
        <v>0</v>
      </c>
      <c r="M8" s="35">
        <v>0</v>
      </c>
      <c r="N8" s="14">
        <v>0</v>
      </c>
      <c r="O8" s="35">
        <v>0</v>
      </c>
      <c r="P8" s="14">
        <v>0</v>
      </c>
      <c r="Q8" s="35">
        <v>0</v>
      </c>
      <c r="R8" s="14">
        <v>0</v>
      </c>
      <c r="S8" s="35">
        <v>0</v>
      </c>
      <c r="T8" s="14">
        <v>0</v>
      </c>
      <c r="U8" s="35">
        <v>0</v>
      </c>
      <c r="V8" s="14">
        <v>0</v>
      </c>
      <c r="W8" s="35">
        <v>0</v>
      </c>
      <c r="X8" s="14">
        <v>0</v>
      </c>
      <c r="Y8" s="35">
        <v>0</v>
      </c>
      <c r="Z8" s="14">
        <v>5</v>
      </c>
      <c r="AA8" s="35">
        <v>347</v>
      </c>
      <c r="AB8" s="14">
        <v>5</v>
      </c>
      <c r="AC8" s="35">
        <v>347</v>
      </c>
    </row>
    <row r="9" spans="1:29" s="1" customFormat="1" ht="13.5" customHeight="1" x14ac:dyDescent="0.2">
      <c r="A9" s="5" t="s">
        <v>6</v>
      </c>
      <c r="B9" s="14">
        <v>0</v>
      </c>
      <c r="C9" s="35">
        <v>0</v>
      </c>
      <c r="D9" s="14">
        <v>0</v>
      </c>
      <c r="E9" s="35">
        <v>0</v>
      </c>
      <c r="F9" s="14">
        <v>0</v>
      </c>
      <c r="G9" s="35">
        <v>0</v>
      </c>
      <c r="H9" s="14">
        <v>0</v>
      </c>
      <c r="I9" s="35">
        <v>0</v>
      </c>
      <c r="J9" s="14">
        <v>0</v>
      </c>
      <c r="K9" s="35">
        <v>0</v>
      </c>
      <c r="L9" s="14">
        <v>0</v>
      </c>
      <c r="M9" s="35">
        <v>0</v>
      </c>
      <c r="N9" s="14">
        <v>0</v>
      </c>
      <c r="O9" s="35">
        <v>0</v>
      </c>
      <c r="P9" s="14">
        <v>0</v>
      </c>
      <c r="Q9" s="35">
        <v>0</v>
      </c>
      <c r="R9" s="14">
        <v>0</v>
      </c>
      <c r="S9" s="35">
        <v>0</v>
      </c>
      <c r="T9" s="14">
        <v>1</v>
      </c>
      <c r="U9" s="35">
        <v>2459</v>
      </c>
      <c r="V9" s="14">
        <v>1</v>
      </c>
      <c r="W9" s="35">
        <v>3952.8229201999998</v>
      </c>
      <c r="X9" s="14">
        <v>0</v>
      </c>
      <c r="Y9" s="35">
        <v>0</v>
      </c>
      <c r="Z9" s="14">
        <v>0</v>
      </c>
      <c r="AA9" s="35">
        <v>0</v>
      </c>
      <c r="AB9" s="14">
        <v>2</v>
      </c>
      <c r="AC9" s="35">
        <v>6411.8229202000002</v>
      </c>
    </row>
    <row r="10" spans="1:29" s="1" customFormat="1" ht="13.5" customHeight="1" x14ac:dyDescent="0.2">
      <c r="A10" s="5" t="s">
        <v>10</v>
      </c>
      <c r="B10" s="14">
        <v>1</v>
      </c>
      <c r="C10" s="35">
        <v>251</v>
      </c>
      <c r="D10" s="14">
        <v>0</v>
      </c>
      <c r="E10" s="35">
        <v>0</v>
      </c>
      <c r="F10" s="14">
        <v>0</v>
      </c>
      <c r="G10" s="35">
        <v>0</v>
      </c>
      <c r="H10" s="14">
        <v>0</v>
      </c>
      <c r="I10" s="35">
        <v>0</v>
      </c>
      <c r="J10" s="14">
        <v>0</v>
      </c>
      <c r="K10" s="35">
        <v>0</v>
      </c>
      <c r="L10" s="14">
        <v>1</v>
      </c>
      <c r="M10" s="35">
        <v>554.76367129999994</v>
      </c>
      <c r="N10" s="14">
        <v>0</v>
      </c>
      <c r="O10" s="35">
        <v>0</v>
      </c>
      <c r="P10" s="14">
        <v>0</v>
      </c>
      <c r="Q10" s="35">
        <v>0</v>
      </c>
      <c r="R10" s="14">
        <v>1</v>
      </c>
      <c r="S10" s="35">
        <v>1119.7461310000001</v>
      </c>
      <c r="T10" s="14">
        <v>0</v>
      </c>
      <c r="U10" s="35">
        <v>0</v>
      </c>
      <c r="V10" s="14">
        <v>0</v>
      </c>
      <c r="W10" s="35">
        <v>0</v>
      </c>
      <c r="X10" s="14">
        <v>0</v>
      </c>
      <c r="Y10" s="35">
        <v>0</v>
      </c>
      <c r="Z10" s="14">
        <v>0</v>
      </c>
      <c r="AA10" s="35">
        <v>0</v>
      </c>
      <c r="AB10" s="14">
        <v>2</v>
      </c>
      <c r="AC10" s="35">
        <v>1674.5098023</v>
      </c>
    </row>
    <row r="11" spans="1:29" s="1" customFormat="1" ht="13.5" customHeight="1" x14ac:dyDescent="0.2">
      <c r="A11" s="5" t="s">
        <v>8</v>
      </c>
      <c r="B11" s="14">
        <v>0</v>
      </c>
      <c r="C11" s="35">
        <v>0</v>
      </c>
      <c r="D11" s="14">
        <v>0</v>
      </c>
      <c r="E11" s="35">
        <v>0</v>
      </c>
      <c r="F11" s="14">
        <v>0</v>
      </c>
      <c r="G11" s="35">
        <v>0</v>
      </c>
      <c r="H11" s="14">
        <v>0</v>
      </c>
      <c r="I11" s="35">
        <v>0</v>
      </c>
      <c r="J11" s="14">
        <v>0</v>
      </c>
      <c r="K11" s="35">
        <v>0</v>
      </c>
      <c r="L11" s="14">
        <v>0</v>
      </c>
      <c r="M11" s="35">
        <v>0</v>
      </c>
      <c r="N11" s="14">
        <v>0</v>
      </c>
      <c r="O11" s="35">
        <v>0</v>
      </c>
      <c r="P11" s="14">
        <v>0</v>
      </c>
      <c r="Q11" s="35">
        <v>0</v>
      </c>
      <c r="R11" s="14">
        <v>0</v>
      </c>
      <c r="S11" s="35">
        <v>0</v>
      </c>
      <c r="T11" s="14">
        <v>0</v>
      </c>
      <c r="U11" s="35">
        <v>0</v>
      </c>
      <c r="V11" s="14">
        <v>0</v>
      </c>
      <c r="W11" s="35">
        <v>0</v>
      </c>
      <c r="X11" s="14">
        <v>1</v>
      </c>
      <c r="Y11" s="35">
        <v>377.55</v>
      </c>
      <c r="Z11" s="14">
        <v>0</v>
      </c>
      <c r="AA11" s="35">
        <v>0</v>
      </c>
      <c r="AB11" s="14">
        <v>1</v>
      </c>
      <c r="AC11" s="35">
        <v>377.55</v>
      </c>
    </row>
    <row r="12" spans="1:29" s="1" customFormat="1" ht="13.5" customHeight="1" x14ac:dyDescent="0.2">
      <c r="A12" s="5" t="s">
        <v>9</v>
      </c>
      <c r="B12" s="14">
        <v>0</v>
      </c>
      <c r="C12" s="35">
        <v>0</v>
      </c>
      <c r="D12" s="14">
        <v>0</v>
      </c>
      <c r="E12" s="35">
        <v>0</v>
      </c>
      <c r="F12" s="14">
        <v>0</v>
      </c>
      <c r="G12" s="35">
        <v>0</v>
      </c>
      <c r="H12" s="14">
        <v>0</v>
      </c>
      <c r="I12" s="35">
        <v>0</v>
      </c>
      <c r="J12" s="14">
        <v>0</v>
      </c>
      <c r="K12" s="35">
        <v>0</v>
      </c>
      <c r="L12" s="14">
        <v>0</v>
      </c>
      <c r="M12" s="35">
        <v>0</v>
      </c>
      <c r="N12" s="14">
        <v>0</v>
      </c>
      <c r="O12" s="35">
        <v>0</v>
      </c>
      <c r="P12" s="14">
        <v>0</v>
      </c>
      <c r="Q12" s="35">
        <v>0</v>
      </c>
      <c r="R12" s="14">
        <v>0</v>
      </c>
      <c r="S12" s="35">
        <v>0</v>
      </c>
      <c r="T12" s="14">
        <v>0</v>
      </c>
      <c r="U12" s="35">
        <v>0</v>
      </c>
      <c r="V12" s="14">
        <v>1</v>
      </c>
      <c r="W12" s="35">
        <v>394</v>
      </c>
      <c r="X12" s="14">
        <v>0</v>
      </c>
      <c r="Y12" s="35">
        <v>0</v>
      </c>
      <c r="Z12" s="14">
        <v>0</v>
      </c>
      <c r="AA12" s="35">
        <v>0</v>
      </c>
      <c r="AB12" s="14">
        <v>1</v>
      </c>
      <c r="AC12" s="35">
        <v>394</v>
      </c>
    </row>
    <row r="13" spans="1:29" s="1" customFormat="1" ht="13.5" customHeight="1" x14ac:dyDescent="0.2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  <c r="H13" s="14">
        <v>0</v>
      </c>
      <c r="I13" s="35">
        <v>0</v>
      </c>
      <c r="J13" s="14">
        <v>0</v>
      </c>
      <c r="K13" s="35">
        <v>0</v>
      </c>
      <c r="L13" s="14">
        <v>0</v>
      </c>
      <c r="M13" s="35">
        <v>0</v>
      </c>
      <c r="N13" s="14">
        <v>0</v>
      </c>
      <c r="O13" s="35">
        <v>0</v>
      </c>
      <c r="P13" s="14">
        <v>0</v>
      </c>
      <c r="Q13" s="35">
        <v>0</v>
      </c>
      <c r="R13" s="14">
        <v>0</v>
      </c>
      <c r="S13" s="35">
        <v>0</v>
      </c>
      <c r="T13" s="14">
        <v>0</v>
      </c>
      <c r="U13" s="35">
        <v>0</v>
      </c>
      <c r="V13" s="14">
        <v>0</v>
      </c>
      <c r="W13" s="35">
        <v>0</v>
      </c>
      <c r="X13" s="14">
        <v>0</v>
      </c>
      <c r="Y13" s="35">
        <v>0</v>
      </c>
      <c r="Z13" s="14">
        <v>0</v>
      </c>
      <c r="AA13" s="35">
        <v>0</v>
      </c>
      <c r="AB13" s="14">
        <v>0</v>
      </c>
      <c r="AC13" s="35">
        <v>0</v>
      </c>
    </row>
    <row r="14" spans="1:29" s="1" customFormat="1" ht="13.5" customHeight="1" x14ac:dyDescent="0.2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  <c r="H14" s="14">
        <v>0</v>
      </c>
      <c r="I14" s="35">
        <v>0</v>
      </c>
      <c r="J14" s="14">
        <v>0</v>
      </c>
      <c r="K14" s="35">
        <v>0</v>
      </c>
      <c r="L14" s="14">
        <v>0</v>
      </c>
      <c r="M14" s="35">
        <v>0</v>
      </c>
      <c r="N14" s="14">
        <v>0</v>
      </c>
      <c r="O14" s="35">
        <v>0</v>
      </c>
      <c r="P14" s="14">
        <v>0</v>
      </c>
      <c r="Q14" s="35">
        <v>0</v>
      </c>
      <c r="R14" s="14">
        <v>0</v>
      </c>
      <c r="S14" s="35">
        <v>0</v>
      </c>
      <c r="T14" s="14">
        <v>0</v>
      </c>
      <c r="U14" s="35">
        <v>0</v>
      </c>
      <c r="V14" s="14">
        <v>0</v>
      </c>
      <c r="W14" s="35">
        <v>0</v>
      </c>
      <c r="X14" s="14">
        <v>0</v>
      </c>
      <c r="Y14" s="35">
        <v>0</v>
      </c>
      <c r="Z14" s="14">
        <v>0</v>
      </c>
      <c r="AA14" s="35">
        <v>0</v>
      </c>
      <c r="AB14" s="14">
        <v>0</v>
      </c>
      <c r="AC14" s="35">
        <v>0</v>
      </c>
    </row>
    <row r="15" spans="1:29" s="1" customFormat="1" ht="13.5" customHeight="1" x14ac:dyDescent="0.2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  <c r="H15" s="14">
        <v>0</v>
      </c>
      <c r="I15" s="35">
        <v>0</v>
      </c>
      <c r="J15" s="14">
        <v>0</v>
      </c>
      <c r="K15" s="35">
        <v>0</v>
      </c>
      <c r="L15" s="14">
        <v>0</v>
      </c>
      <c r="M15" s="35">
        <v>0</v>
      </c>
      <c r="N15" s="14">
        <v>0</v>
      </c>
      <c r="O15" s="35">
        <v>0</v>
      </c>
      <c r="P15" s="14">
        <v>0</v>
      </c>
      <c r="Q15" s="35">
        <v>0</v>
      </c>
      <c r="R15" s="14">
        <v>0</v>
      </c>
      <c r="S15" s="35">
        <v>0</v>
      </c>
      <c r="T15" s="14">
        <v>0</v>
      </c>
      <c r="U15" s="35">
        <v>0</v>
      </c>
      <c r="V15" s="14">
        <v>0</v>
      </c>
      <c r="W15" s="35">
        <v>0</v>
      </c>
      <c r="X15" s="14">
        <v>0</v>
      </c>
      <c r="Y15" s="35">
        <v>0</v>
      </c>
      <c r="Z15" s="14">
        <v>0</v>
      </c>
      <c r="AA15" s="35">
        <v>0</v>
      </c>
      <c r="AB15" s="14">
        <v>0</v>
      </c>
      <c r="AC15" s="35">
        <v>0</v>
      </c>
    </row>
    <row r="16" spans="1:29" s="1" customFormat="1" ht="13.5" customHeight="1" x14ac:dyDescent="0.2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  <c r="H16" s="14">
        <v>0</v>
      </c>
      <c r="I16" s="35">
        <v>0</v>
      </c>
      <c r="J16" s="14">
        <v>0</v>
      </c>
      <c r="K16" s="35">
        <v>0</v>
      </c>
      <c r="L16" s="14">
        <v>0</v>
      </c>
      <c r="M16" s="35">
        <v>0</v>
      </c>
      <c r="N16" s="14">
        <v>0</v>
      </c>
      <c r="O16" s="35">
        <v>0</v>
      </c>
      <c r="P16" s="14">
        <v>0</v>
      </c>
      <c r="Q16" s="35">
        <v>0</v>
      </c>
      <c r="R16" s="14">
        <v>0</v>
      </c>
      <c r="S16" s="35">
        <v>0</v>
      </c>
      <c r="T16" s="14">
        <v>0</v>
      </c>
      <c r="U16" s="35">
        <v>0</v>
      </c>
      <c r="V16" s="14">
        <v>0</v>
      </c>
      <c r="W16" s="35">
        <v>0</v>
      </c>
      <c r="X16" s="14">
        <v>0</v>
      </c>
      <c r="Y16" s="35">
        <v>0</v>
      </c>
      <c r="Z16" s="14">
        <v>0</v>
      </c>
      <c r="AA16" s="35">
        <v>0</v>
      </c>
      <c r="AB16" s="14">
        <v>0</v>
      </c>
      <c r="AC16" s="35">
        <v>0</v>
      </c>
    </row>
    <row r="17" spans="1:29" s="1" customFormat="1" ht="13.5" customHeight="1" x14ac:dyDescent="0.2">
      <c r="A17" s="5" t="s">
        <v>14</v>
      </c>
      <c r="B17" s="14">
        <v>0</v>
      </c>
      <c r="C17" s="35">
        <v>0</v>
      </c>
      <c r="D17" s="14">
        <v>0</v>
      </c>
      <c r="E17" s="35">
        <v>0</v>
      </c>
      <c r="F17" s="14">
        <v>0</v>
      </c>
      <c r="G17" s="35">
        <v>0</v>
      </c>
      <c r="H17" s="14">
        <v>0</v>
      </c>
      <c r="I17" s="35">
        <v>0</v>
      </c>
      <c r="J17" s="14">
        <v>0</v>
      </c>
      <c r="K17" s="35">
        <v>0</v>
      </c>
      <c r="L17" s="14">
        <v>0</v>
      </c>
      <c r="M17" s="35">
        <v>0</v>
      </c>
      <c r="N17" s="14">
        <v>0</v>
      </c>
      <c r="O17" s="35">
        <v>0</v>
      </c>
      <c r="P17" s="14">
        <v>0</v>
      </c>
      <c r="Q17" s="35">
        <v>0</v>
      </c>
      <c r="R17" s="14">
        <v>0</v>
      </c>
      <c r="S17" s="35">
        <v>0</v>
      </c>
      <c r="T17" s="14">
        <v>2</v>
      </c>
      <c r="U17" s="35">
        <v>189</v>
      </c>
      <c r="V17" s="14">
        <v>0</v>
      </c>
      <c r="W17" s="35">
        <v>0</v>
      </c>
      <c r="X17" s="14">
        <v>0</v>
      </c>
      <c r="Y17" s="35">
        <v>0</v>
      </c>
      <c r="Z17" s="14">
        <v>0</v>
      </c>
      <c r="AA17" s="35">
        <v>0</v>
      </c>
      <c r="AB17" s="14">
        <v>2</v>
      </c>
      <c r="AC17" s="35">
        <v>189</v>
      </c>
    </row>
    <row r="18" spans="1:29" ht="32.25" customHeight="1" x14ac:dyDescent="0.2">
      <c r="A18" s="8" t="s">
        <v>15</v>
      </c>
      <c r="B18" s="14"/>
      <c r="C18" s="35"/>
      <c r="D18" s="14"/>
      <c r="E18" s="35"/>
      <c r="F18" s="14"/>
      <c r="G18" s="35"/>
      <c r="H18" s="14"/>
      <c r="I18" s="35"/>
      <c r="J18" s="14"/>
      <c r="K18" s="35"/>
      <c r="L18" s="14"/>
      <c r="M18" s="35"/>
      <c r="N18" s="14"/>
      <c r="O18" s="35"/>
      <c r="P18" s="14"/>
      <c r="Q18" s="35"/>
      <c r="R18" s="14"/>
      <c r="S18" s="35"/>
      <c r="T18" s="14"/>
      <c r="U18" s="35"/>
      <c r="V18" s="14"/>
      <c r="W18" s="35"/>
      <c r="X18" s="14"/>
      <c r="Y18" s="35"/>
      <c r="Z18" s="14"/>
      <c r="AA18" s="35"/>
      <c r="AB18" s="14"/>
      <c r="AC18" s="35"/>
    </row>
    <row r="19" spans="1:29" s="1" customFormat="1" ht="13.5" customHeight="1" x14ac:dyDescent="0.2">
      <c r="A19" s="5" t="s">
        <v>16</v>
      </c>
      <c r="B19" s="14">
        <v>0</v>
      </c>
      <c r="C19" s="35">
        <v>0</v>
      </c>
      <c r="D19" s="14">
        <v>0</v>
      </c>
      <c r="E19" s="35">
        <v>0</v>
      </c>
      <c r="F19" s="14">
        <v>2</v>
      </c>
      <c r="G19" s="35">
        <v>185.15373796</v>
      </c>
      <c r="H19" s="14">
        <v>0</v>
      </c>
      <c r="I19" s="35">
        <v>0</v>
      </c>
      <c r="J19" s="14">
        <v>0</v>
      </c>
      <c r="K19" s="35">
        <v>0</v>
      </c>
      <c r="L19" s="14">
        <v>0</v>
      </c>
      <c r="M19" s="35">
        <v>0</v>
      </c>
      <c r="N19" s="14">
        <v>0</v>
      </c>
      <c r="O19" s="35">
        <v>0</v>
      </c>
      <c r="P19" s="14">
        <v>0</v>
      </c>
      <c r="Q19" s="35">
        <v>0</v>
      </c>
      <c r="R19" s="14">
        <v>0</v>
      </c>
      <c r="S19" s="35">
        <v>0</v>
      </c>
      <c r="T19" s="14">
        <v>0</v>
      </c>
      <c r="U19" s="35">
        <v>0</v>
      </c>
      <c r="V19" s="14">
        <v>0</v>
      </c>
      <c r="W19" s="35">
        <v>0</v>
      </c>
      <c r="X19" s="14">
        <v>0</v>
      </c>
      <c r="Y19" s="35">
        <v>0</v>
      </c>
      <c r="Z19" s="14">
        <v>0</v>
      </c>
      <c r="AA19" s="35">
        <v>0</v>
      </c>
      <c r="AB19" s="14">
        <v>2</v>
      </c>
      <c r="AC19" s="35">
        <v>185.15373796</v>
      </c>
    </row>
    <row r="20" spans="1:29" s="1" customFormat="1" ht="13.5" customHeight="1" x14ac:dyDescent="0.2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  <c r="H20" s="14">
        <v>0</v>
      </c>
      <c r="I20" s="35">
        <v>0</v>
      </c>
      <c r="J20" s="14">
        <v>0</v>
      </c>
      <c r="K20" s="35">
        <v>0</v>
      </c>
      <c r="L20" s="14">
        <v>0</v>
      </c>
      <c r="M20" s="35">
        <v>0</v>
      </c>
      <c r="N20" s="14">
        <v>0</v>
      </c>
      <c r="O20" s="35">
        <v>0</v>
      </c>
      <c r="P20" s="14">
        <v>0</v>
      </c>
      <c r="Q20" s="35">
        <v>0</v>
      </c>
      <c r="R20" s="14">
        <v>0</v>
      </c>
      <c r="S20" s="35">
        <v>0</v>
      </c>
      <c r="T20" s="14">
        <v>0</v>
      </c>
      <c r="U20" s="35">
        <v>0</v>
      </c>
      <c r="V20" s="14">
        <v>0</v>
      </c>
      <c r="W20" s="35">
        <v>0</v>
      </c>
      <c r="X20" s="14">
        <v>0</v>
      </c>
      <c r="Y20" s="35">
        <v>0</v>
      </c>
      <c r="Z20" s="14">
        <v>0</v>
      </c>
      <c r="AA20" s="35">
        <v>0</v>
      </c>
      <c r="AB20" s="14">
        <v>0</v>
      </c>
      <c r="AC20" s="35">
        <v>0</v>
      </c>
    </row>
    <row r="21" spans="1:29" s="1" customFormat="1" ht="13.5" customHeight="1" x14ac:dyDescent="0.2">
      <c r="A21" s="5" t="s">
        <v>18</v>
      </c>
      <c r="B21" s="14">
        <v>0</v>
      </c>
      <c r="C21" s="35">
        <v>0</v>
      </c>
      <c r="D21" s="14">
        <v>0</v>
      </c>
      <c r="E21" s="35">
        <v>0</v>
      </c>
      <c r="F21" s="14">
        <v>0</v>
      </c>
      <c r="G21" s="35">
        <v>0</v>
      </c>
      <c r="H21" s="14">
        <v>0</v>
      </c>
      <c r="I21" s="35">
        <v>0</v>
      </c>
      <c r="J21" s="14">
        <v>0</v>
      </c>
      <c r="K21" s="35">
        <v>0</v>
      </c>
      <c r="L21" s="14">
        <v>1</v>
      </c>
      <c r="M21" s="35">
        <v>554.76367129999994</v>
      </c>
      <c r="N21" s="14">
        <v>0</v>
      </c>
      <c r="O21" s="35">
        <v>0</v>
      </c>
      <c r="P21" s="14">
        <v>0</v>
      </c>
      <c r="Q21" s="35">
        <v>0</v>
      </c>
      <c r="R21" s="14">
        <v>2</v>
      </c>
      <c r="S21" s="35">
        <v>2001.1914649700002</v>
      </c>
      <c r="T21" s="14">
        <v>2</v>
      </c>
      <c r="U21" s="35">
        <v>189</v>
      </c>
      <c r="V21" s="14">
        <v>0</v>
      </c>
      <c r="W21" s="35">
        <v>0</v>
      </c>
      <c r="X21" s="14">
        <v>0</v>
      </c>
      <c r="Y21" s="35">
        <v>0</v>
      </c>
      <c r="Z21" s="14">
        <v>0</v>
      </c>
      <c r="AA21" s="35">
        <v>0</v>
      </c>
      <c r="AB21" s="14">
        <v>5</v>
      </c>
      <c r="AC21" s="35">
        <v>2744.9551362700004</v>
      </c>
    </row>
    <row r="22" spans="1:29" s="1" customFormat="1" ht="13.5" customHeight="1" x14ac:dyDescent="0.2">
      <c r="A22" s="5" t="s">
        <v>19</v>
      </c>
      <c r="B22" s="14">
        <v>0</v>
      </c>
      <c r="C22" s="35">
        <v>0</v>
      </c>
      <c r="D22" s="14">
        <v>0</v>
      </c>
      <c r="E22" s="35">
        <v>0</v>
      </c>
      <c r="F22" s="14">
        <v>0</v>
      </c>
      <c r="G22" s="35">
        <v>0</v>
      </c>
      <c r="H22" s="14">
        <v>0</v>
      </c>
      <c r="I22" s="35">
        <v>0</v>
      </c>
      <c r="J22" s="14">
        <v>1</v>
      </c>
      <c r="K22" s="35">
        <v>268.8</v>
      </c>
      <c r="L22" s="14">
        <v>0</v>
      </c>
      <c r="M22" s="35">
        <v>0</v>
      </c>
      <c r="N22" s="14">
        <v>0</v>
      </c>
      <c r="O22" s="35">
        <v>0</v>
      </c>
      <c r="P22" s="14">
        <v>0</v>
      </c>
      <c r="Q22" s="35">
        <v>0</v>
      </c>
      <c r="R22" s="14">
        <v>1</v>
      </c>
      <c r="S22" s="35">
        <v>270.31562170000001</v>
      </c>
      <c r="T22" s="14">
        <v>0</v>
      </c>
      <c r="U22" s="35">
        <v>0</v>
      </c>
      <c r="V22" s="14">
        <v>0</v>
      </c>
      <c r="W22" s="35">
        <v>0</v>
      </c>
      <c r="X22" s="14">
        <v>0</v>
      </c>
      <c r="Y22" s="35">
        <v>0</v>
      </c>
      <c r="Z22" s="14">
        <v>0</v>
      </c>
      <c r="AA22" s="35">
        <v>0</v>
      </c>
      <c r="AB22" s="14">
        <v>2</v>
      </c>
      <c r="AC22" s="35">
        <v>539.11562170000002</v>
      </c>
    </row>
    <row r="23" spans="1:29" s="1" customFormat="1" ht="13.5" customHeight="1" x14ac:dyDescent="0.2">
      <c r="A23" s="5" t="s">
        <v>20</v>
      </c>
      <c r="B23" s="14">
        <v>1</v>
      </c>
      <c r="C23" s="35">
        <v>251</v>
      </c>
      <c r="D23" s="14">
        <v>0</v>
      </c>
      <c r="E23" s="35">
        <v>0</v>
      </c>
      <c r="F23" s="14">
        <v>0</v>
      </c>
      <c r="G23" s="35">
        <v>0</v>
      </c>
      <c r="H23" s="14">
        <v>0</v>
      </c>
      <c r="I23" s="35">
        <v>0</v>
      </c>
      <c r="J23" s="14">
        <v>0</v>
      </c>
      <c r="K23" s="35">
        <v>0</v>
      </c>
      <c r="L23" s="14">
        <v>0</v>
      </c>
      <c r="M23" s="35">
        <v>0</v>
      </c>
      <c r="N23" s="14">
        <v>0</v>
      </c>
      <c r="O23" s="35">
        <v>0</v>
      </c>
      <c r="P23" s="14">
        <v>0</v>
      </c>
      <c r="Q23" s="35">
        <v>0</v>
      </c>
      <c r="R23" s="14">
        <v>0</v>
      </c>
      <c r="S23" s="35">
        <v>0</v>
      </c>
      <c r="T23" s="14">
        <v>0</v>
      </c>
      <c r="U23" s="35">
        <v>0</v>
      </c>
      <c r="V23" s="14">
        <v>1</v>
      </c>
      <c r="W23" s="35">
        <v>394</v>
      </c>
      <c r="X23" s="14">
        <v>0</v>
      </c>
      <c r="Y23" s="35">
        <v>0</v>
      </c>
      <c r="Z23" s="14">
        <v>0</v>
      </c>
      <c r="AA23" s="35">
        <v>0</v>
      </c>
      <c r="AB23" s="14">
        <v>1</v>
      </c>
      <c r="AC23" s="35">
        <v>394</v>
      </c>
    </row>
    <row r="24" spans="1:29" s="1" customFormat="1" ht="13.5" customHeight="1" x14ac:dyDescent="0.2">
      <c r="A24" s="5" t="s">
        <v>21</v>
      </c>
      <c r="B24" s="14">
        <v>0</v>
      </c>
      <c r="C24" s="35">
        <v>0</v>
      </c>
      <c r="D24" s="14">
        <v>0</v>
      </c>
      <c r="E24" s="35">
        <v>0</v>
      </c>
      <c r="F24" s="14">
        <v>0</v>
      </c>
      <c r="G24" s="35">
        <v>0</v>
      </c>
      <c r="H24" s="14">
        <v>0</v>
      </c>
      <c r="I24" s="35">
        <v>0</v>
      </c>
      <c r="J24" s="14">
        <v>0</v>
      </c>
      <c r="K24" s="35">
        <v>0</v>
      </c>
      <c r="L24" s="14">
        <v>0</v>
      </c>
      <c r="M24" s="35">
        <v>0</v>
      </c>
      <c r="N24" s="14">
        <v>0</v>
      </c>
      <c r="O24" s="35">
        <v>0</v>
      </c>
      <c r="P24" s="14">
        <v>1</v>
      </c>
      <c r="Q24" s="35">
        <v>431.59713495</v>
      </c>
      <c r="R24" s="14">
        <v>0</v>
      </c>
      <c r="S24" s="35">
        <v>0</v>
      </c>
      <c r="T24" s="14">
        <v>0</v>
      </c>
      <c r="U24" s="35">
        <v>0</v>
      </c>
      <c r="V24" s="14">
        <v>0</v>
      </c>
      <c r="W24" s="35">
        <v>0</v>
      </c>
      <c r="X24" s="14">
        <v>0</v>
      </c>
      <c r="Y24" s="35">
        <v>0</v>
      </c>
      <c r="Z24" s="14">
        <v>7</v>
      </c>
      <c r="AA24" s="35">
        <v>477.09399999999999</v>
      </c>
      <c r="AB24" s="14">
        <v>8</v>
      </c>
      <c r="AC24" s="35">
        <v>908.69113494999999</v>
      </c>
    </row>
    <row r="25" spans="1:29" s="1" customFormat="1" ht="13.5" customHeight="1" x14ac:dyDescent="0.2">
      <c r="A25" s="5" t="s">
        <v>22</v>
      </c>
      <c r="B25" s="14">
        <v>0</v>
      </c>
      <c r="C25" s="35">
        <v>0</v>
      </c>
      <c r="D25" s="14">
        <v>0</v>
      </c>
      <c r="E25" s="35">
        <v>0</v>
      </c>
      <c r="F25" s="14">
        <v>0</v>
      </c>
      <c r="G25" s="35">
        <v>0</v>
      </c>
      <c r="H25" s="14">
        <v>0</v>
      </c>
      <c r="I25" s="35">
        <v>0</v>
      </c>
      <c r="J25" s="14">
        <v>0</v>
      </c>
      <c r="K25" s="35">
        <v>0</v>
      </c>
      <c r="L25" s="14">
        <v>0</v>
      </c>
      <c r="M25" s="35">
        <v>0</v>
      </c>
      <c r="N25" s="14">
        <v>0</v>
      </c>
      <c r="O25" s="35">
        <v>0</v>
      </c>
      <c r="P25" s="14">
        <v>0</v>
      </c>
      <c r="Q25" s="35">
        <v>0</v>
      </c>
      <c r="R25" s="14">
        <v>0</v>
      </c>
      <c r="S25" s="35">
        <v>0</v>
      </c>
      <c r="T25" s="14">
        <v>0</v>
      </c>
      <c r="U25" s="35">
        <v>0</v>
      </c>
      <c r="V25" s="14">
        <v>0</v>
      </c>
      <c r="W25" s="35">
        <v>0</v>
      </c>
      <c r="X25" s="14">
        <v>1</v>
      </c>
      <c r="Y25" s="35">
        <v>377.55</v>
      </c>
      <c r="Z25" s="14">
        <v>0</v>
      </c>
      <c r="AA25" s="35">
        <v>0</v>
      </c>
      <c r="AB25" s="14">
        <v>1</v>
      </c>
      <c r="AC25" s="35">
        <v>377.55</v>
      </c>
    </row>
    <row r="26" spans="1:29" s="1" customFormat="1" ht="13.5" customHeight="1" x14ac:dyDescent="0.2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  <c r="H26" s="14">
        <v>0</v>
      </c>
      <c r="I26" s="35">
        <v>0</v>
      </c>
      <c r="J26" s="14">
        <v>0</v>
      </c>
      <c r="K26" s="35">
        <v>0</v>
      </c>
      <c r="L26" s="14">
        <v>0</v>
      </c>
      <c r="M26" s="35">
        <v>0</v>
      </c>
      <c r="N26" s="14">
        <v>0</v>
      </c>
      <c r="O26" s="35">
        <v>0</v>
      </c>
      <c r="P26" s="14">
        <v>0</v>
      </c>
      <c r="Q26" s="35">
        <v>0</v>
      </c>
      <c r="R26" s="14">
        <v>0</v>
      </c>
      <c r="S26" s="35">
        <v>0</v>
      </c>
      <c r="T26" s="14">
        <v>0</v>
      </c>
      <c r="U26" s="35">
        <v>0</v>
      </c>
      <c r="V26" s="14">
        <v>0</v>
      </c>
      <c r="W26" s="35">
        <v>0</v>
      </c>
      <c r="X26" s="14">
        <v>0</v>
      </c>
      <c r="Y26" s="35">
        <v>0</v>
      </c>
      <c r="Z26" s="14">
        <v>0</v>
      </c>
      <c r="AA26" s="35">
        <v>0</v>
      </c>
      <c r="AB26" s="14">
        <v>0</v>
      </c>
      <c r="AC26" s="35">
        <v>0</v>
      </c>
    </row>
    <row r="27" spans="1:29" s="1" customFormat="1" ht="13.5" customHeight="1" x14ac:dyDescent="0.2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  <c r="H27" s="14">
        <v>0</v>
      </c>
      <c r="I27" s="35">
        <v>0</v>
      </c>
      <c r="J27" s="14">
        <v>0</v>
      </c>
      <c r="K27" s="35">
        <v>0</v>
      </c>
      <c r="L27" s="14">
        <v>0</v>
      </c>
      <c r="M27" s="35">
        <v>0</v>
      </c>
      <c r="N27" s="14">
        <v>0</v>
      </c>
      <c r="O27" s="35">
        <v>0</v>
      </c>
      <c r="P27" s="14">
        <v>0</v>
      </c>
      <c r="Q27" s="35">
        <v>0</v>
      </c>
      <c r="R27" s="14">
        <v>0</v>
      </c>
      <c r="S27" s="35">
        <v>0</v>
      </c>
      <c r="T27" s="14">
        <v>0</v>
      </c>
      <c r="U27" s="35">
        <v>0</v>
      </c>
      <c r="V27" s="14">
        <v>0</v>
      </c>
      <c r="W27" s="35">
        <v>0</v>
      </c>
      <c r="X27" s="14">
        <v>0</v>
      </c>
      <c r="Y27" s="35">
        <v>0</v>
      </c>
      <c r="Z27" s="14">
        <v>0</v>
      </c>
      <c r="AA27" s="35">
        <v>0</v>
      </c>
      <c r="AB27" s="14">
        <v>0</v>
      </c>
      <c r="AC27" s="35">
        <v>0</v>
      </c>
    </row>
    <row r="28" spans="1:29" s="1" customFormat="1" ht="13.5" customHeight="1" x14ac:dyDescent="0.2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  <c r="H28" s="14">
        <v>0</v>
      </c>
      <c r="I28" s="35">
        <v>0</v>
      </c>
      <c r="J28" s="14">
        <v>0</v>
      </c>
      <c r="K28" s="35">
        <v>0</v>
      </c>
      <c r="L28" s="14">
        <v>0</v>
      </c>
      <c r="M28" s="35">
        <v>0</v>
      </c>
      <c r="N28" s="14">
        <v>0</v>
      </c>
      <c r="O28" s="35">
        <v>0</v>
      </c>
      <c r="P28" s="14">
        <v>0</v>
      </c>
      <c r="Q28" s="35">
        <v>0</v>
      </c>
      <c r="R28" s="14">
        <v>0</v>
      </c>
      <c r="S28" s="35">
        <v>0</v>
      </c>
      <c r="T28" s="14">
        <v>0</v>
      </c>
      <c r="U28" s="35">
        <v>0</v>
      </c>
      <c r="V28" s="14">
        <v>0</v>
      </c>
      <c r="W28" s="35">
        <v>0</v>
      </c>
      <c r="X28" s="14">
        <v>0</v>
      </c>
      <c r="Y28" s="35">
        <v>0</v>
      </c>
      <c r="Z28" s="14">
        <v>0</v>
      </c>
      <c r="AA28" s="35">
        <v>0</v>
      </c>
      <c r="AB28" s="14">
        <v>0</v>
      </c>
      <c r="AC28" s="35">
        <v>0</v>
      </c>
    </row>
    <row r="29" spans="1:29" s="1" customFormat="1" ht="13.5" customHeight="1" x14ac:dyDescent="0.2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  <c r="H29" s="14">
        <v>0</v>
      </c>
      <c r="I29" s="35">
        <v>0</v>
      </c>
      <c r="J29" s="14">
        <v>0</v>
      </c>
      <c r="K29" s="35">
        <v>0</v>
      </c>
      <c r="L29" s="14">
        <v>0</v>
      </c>
      <c r="M29" s="35">
        <v>0</v>
      </c>
      <c r="N29" s="14">
        <v>0</v>
      </c>
      <c r="O29" s="35">
        <v>0</v>
      </c>
      <c r="P29" s="14">
        <v>0</v>
      </c>
      <c r="Q29" s="35">
        <v>0</v>
      </c>
      <c r="R29" s="14">
        <v>0</v>
      </c>
      <c r="S29" s="35">
        <v>0</v>
      </c>
      <c r="T29" s="14">
        <v>0</v>
      </c>
      <c r="U29" s="35">
        <v>0</v>
      </c>
      <c r="V29" s="14">
        <v>0</v>
      </c>
      <c r="W29" s="35">
        <v>0</v>
      </c>
      <c r="X29" s="14">
        <v>0</v>
      </c>
      <c r="Y29" s="35">
        <v>0</v>
      </c>
      <c r="Z29" s="14">
        <v>0</v>
      </c>
      <c r="AA29" s="35">
        <v>0</v>
      </c>
      <c r="AB29" s="14">
        <v>0</v>
      </c>
      <c r="AC29" s="35">
        <v>0</v>
      </c>
    </row>
    <row r="30" spans="1:29" s="1" customFormat="1" ht="13.5" customHeight="1" x14ac:dyDescent="0.2">
      <c r="A30" s="5" t="s">
        <v>27</v>
      </c>
      <c r="B30" s="14">
        <v>0</v>
      </c>
      <c r="C30" s="35">
        <v>0</v>
      </c>
      <c r="D30" s="14">
        <v>0</v>
      </c>
      <c r="E30" s="35">
        <v>0</v>
      </c>
      <c r="F30" s="14">
        <v>0</v>
      </c>
      <c r="G30" s="35">
        <v>0</v>
      </c>
      <c r="H30" s="14">
        <v>0</v>
      </c>
      <c r="I30" s="35">
        <v>0</v>
      </c>
      <c r="J30" s="14">
        <v>0</v>
      </c>
      <c r="K30" s="35">
        <v>0</v>
      </c>
      <c r="L30" s="14">
        <v>0</v>
      </c>
      <c r="M30" s="35">
        <v>0</v>
      </c>
      <c r="N30" s="14">
        <v>1</v>
      </c>
      <c r="O30" s="35">
        <v>1408.6143668900002</v>
      </c>
      <c r="P30" s="14">
        <v>0</v>
      </c>
      <c r="Q30" s="35">
        <v>0</v>
      </c>
      <c r="R30" s="14">
        <v>0</v>
      </c>
      <c r="S30" s="35">
        <v>0</v>
      </c>
      <c r="T30" s="14">
        <v>0</v>
      </c>
      <c r="U30" s="35">
        <v>0</v>
      </c>
      <c r="V30" s="14">
        <v>0</v>
      </c>
      <c r="W30" s="35">
        <v>0</v>
      </c>
      <c r="X30" s="14">
        <v>0</v>
      </c>
      <c r="Y30" s="35">
        <v>0</v>
      </c>
      <c r="Z30" s="14">
        <v>0</v>
      </c>
      <c r="AA30" s="35">
        <v>0</v>
      </c>
      <c r="AB30" s="14">
        <v>1</v>
      </c>
      <c r="AC30" s="35">
        <v>1408.6143668900002</v>
      </c>
    </row>
    <row r="31" spans="1:29" s="1" customFormat="1" ht="13.5" customHeight="1" x14ac:dyDescent="0.2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  <c r="H31" s="14">
        <v>0</v>
      </c>
      <c r="I31" s="35">
        <v>0</v>
      </c>
      <c r="J31" s="14">
        <v>0</v>
      </c>
      <c r="K31" s="35">
        <v>0</v>
      </c>
      <c r="L31" s="14">
        <v>0</v>
      </c>
      <c r="M31" s="35">
        <v>0</v>
      </c>
      <c r="N31" s="14">
        <v>0</v>
      </c>
      <c r="O31" s="35">
        <v>0</v>
      </c>
      <c r="P31" s="14">
        <v>0</v>
      </c>
      <c r="Q31" s="35">
        <v>0</v>
      </c>
      <c r="R31" s="14">
        <v>0</v>
      </c>
      <c r="S31" s="35">
        <v>0</v>
      </c>
      <c r="T31" s="14">
        <v>0</v>
      </c>
      <c r="U31" s="35">
        <v>0</v>
      </c>
      <c r="V31" s="14">
        <v>0</v>
      </c>
      <c r="W31" s="35">
        <v>0</v>
      </c>
      <c r="X31" s="14">
        <v>0</v>
      </c>
      <c r="Y31" s="35">
        <v>0</v>
      </c>
      <c r="Z31" s="14">
        <v>0</v>
      </c>
      <c r="AA31" s="35">
        <v>0</v>
      </c>
      <c r="AB31" s="14">
        <v>0</v>
      </c>
      <c r="AC31" s="35">
        <v>0</v>
      </c>
    </row>
    <row r="32" spans="1:29" s="1" customFormat="1" ht="13.5" customHeight="1" x14ac:dyDescent="0.2">
      <c r="A32" s="5" t="s">
        <v>29</v>
      </c>
      <c r="B32" s="14">
        <v>0</v>
      </c>
      <c r="C32" s="35">
        <v>0</v>
      </c>
      <c r="D32" s="14">
        <v>0</v>
      </c>
      <c r="E32" s="35">
        <v>0</v>
      </c>
      <c r="F32" s="14">
        <v>0</v>
      </c>
      <c r="G32" s="35">
        <v>0</v>
      </c>
      <c r="H32" s="14">
        <v>6</v>
      </c>
      <c r="I32" s="35">
        <v>1673</v>
      </c>
      <c r="J32" s="14">
        <v>0</v>
      </c>
      <c r="K32" s="35">
        <v>0</v>
      </c>
      <c r="L32" s="14">
        <v>0</v>
      </c>
      <c r="M32" s="35">
        <v>0</v>
      </c>
      <c r="N32" s="14">
        <v>0</v>
      </c>
      <c r="O32" s="35">
        <v>0</v>
      </c>
      <c r="P32" s="14">
        <v>0</v>
      </c>
      <c r="Q32" s="35">
        <v>0</v>
      </c>
      <c r="R32" s="14">
        <v>0</v>
      </c>
      <c r="S32" s="35">
        <v>0</v>
      </c>
      <c r="T32" s="14">
        <v>0</v>
      </c>
      <c r="U32" s="35">
        <v>0</v>
      </c>
      <c r="V32" s="14">
        <v>0</v>
      </c>
      <c r="W32" s="35">
        <v>0</v>
      </c>
      <c r="X32" s="14">
        <v>0</v>
      </c>
      <c r="Y32" s="35">
        <v>0</v>
      </c>
      <c r="Z32" s="14">
        <v>0</v>
      </c>
      <c r="AA32" s="35">
        <v>0</v>
      </c>
      <c r="AB32" s="14">
        <v>6</v>
      </c>
      <c r="AC32" s="35">
        <v>1673</v>
      </c>
    </row>
    <row r="33" spans="1:29" s="1" customFormat="1" ht="13.5" customHeight="1" x14ac:dyDescent="0.2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  <c r="H33" s="14">
        <v>0</v>
      </c>
      <c r="I33" s="35">
        <v>0</v>
      </c>
      <c r="J33" s="14">
        <v>0</v>
      </c>
      <c r="K33" s="35">
        <v>0</v>
      </c>
      <c r="L33" s="14">
        <v>0</v>
      </c>
      <c r="M33" s="35">
        <v>0</v>
      </c>
      <c r="N33" s="14">
        <v>0</v>
      </c>
      <c r="O33" s="35">
        <v>0</v>
      </c>
      <c r="P33" s="14">
        <v>0</v>
      </c>
      <c r="Q33" s="35">
        <v>0</v>
      </c>
      <c r="R33" s="14">
        <v>0</v>
      </c>
      <c r="S33" s="35">
        <v>0</v>
      </c>
      <c r="T33" s="14">
        <v>0</v>
      </c>
      <c r="U33" s="35">
        <v>0</v>
      </c>
      <c r="V33" s="14">
        <v>0</v>
      </c>
      <c r="W33" s="35">
        <v>0</v>
      </c>
      <c r="X33" s="14">
        <v>0</v>
      </c>
      <c r="Y33" s="35">
        <v>0</v>
      </c>
      <c r="Z33" s="14">
        <v>0</v>
      </c>
      <c r="AA33" s="35">
        <v>0</v>
      </c>
      <c r="AB33" s="14">
        <v>0</v>
      </c>
      <c r="AC33" s="35">
        <v>0</v>
      </c>
    </row>
    <row r="34" spans="1:29" s="1" customFormat="1" ht="13.5" customHeight="1" x14ac:dyDescent="0.2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  <c r="H34" s="14">
        <v>0</v>
      </c>
      <c r="I34" s="35">
        <v>0</v>
      </c>
      <c r="J34" s="14">
        <v>0</v>
      </c>
      <c r="K34" s="35">
        <v>0</v>
      </c>
      <c r="L34" s="14">
        <v>0</v>
      </c>
      <c r="M34" s="35">
        <v>0</v>
      </c>
      <c r="N34" s="14">
        <v>0</v>
      </c>
      <c r="O34" s="35">
        <v>0</v>
      </c>
      <c r="P34" s="14">
        <v>0</v>
      </c>
      <c r="Q34" s="35">
        <v>0</v>
      </c>
      <c r="R34" s="14">
        <v>0</v>
      </c>
      <c r="S34" s="35">
        <v>0</v>
      </c>
      <c r="T34" s="14">
        <v>0</v>
      </c>
      <c r="U34" s="35">
        <v>0</v>
      </c>
      <c r="V34" s="14">
        <v>0</v>
      </c>
      <c r="W34" s="35">
        <v>0</v>
      </c>
      <c r="X34" s="14">
        <v>0</v>
      </c>
      <c r="Y34" s="35">
        <v>0</v>
      </c>
      <c r="Z34" s="14">
        <v>0</v>
      </c>
      <c r="AA34" s="35">
        <v>0</v>
      </c>
      <c r="AB34" s="14">
        <v>0</v>
      </c>
      <c r="AC34" s="35">
        <v>0</v>
      </c>
    </row>
    <row r="35" spans="1:29" s="1" customFormat="1" ht="13.5" customHeight="1" x14ac:dyDescent="0.2">
      <c r="A35" s="5" t="s">
        <v>32</v>
      </c>
      <c r="B35" s="14">
        <v>3</v>
      </c>
      <c r="C35" s="35">
        <v>2696</v>
      </c>
      <c r="D35" s="14">
        <v>0</v>
      </c>
      <c r="E35" s="35">
        <v>0</v>
      </c>
      <c r="F35" s="14">
        <v>0</v>
      </c>
      <c r="G35" s="35">
        <v>0</v>
      </c>
      <c r="H35" s="14">
        <v>0</v>
      </c>
      <c r="I35" s="35">
        <v>0</v>
      </c>
      <c r="J35" s="14">
        <v>1</v>
      </c>
      <c r="K35" s="35">
        <v>13130</v>
      </c>
      <c r="L35" s="14">
        <v>0</v>
      </c>
      <c r="M35" s="35">
        <v>0</v>
      </c>
      <c r="N35" s="14">
        <v>0</v>
      </c>
      <c r="O35" s="35">
        <v>0</v>
      </c>
      <c r="P35" s="14">
        <v>0</v>
      </c>
      <c r="Q35" s="35">
        <v>0</v>
      </c>
      <c r="R35" s="14">
        <v>0</v>
      </c>
      <c r="S35" s="35">
        <v>0</v>
      </c>
      <c r="T35" s="14">
        <v>1</v>
      </c>
      <c r="U35" s="35">
        <v>2459</v>
      </c>
      <c r="V35" s="14">
        <v>1</v>
      </c>
      <c r="W35" s="35">
        <v>3952.8229201999998</v>
      </c>
      <c r="X35" s="14">
        <v>0</v>
      </c>
      <c r="Y35" s="35">
        <v>0</v>
      </c>
      <c r="Z35" s="14">
        <v>0</v>
      </c>
      <c r="AA35" s="35">
        <v>0</v>
      </c>
      <c r="AB35" s="14">
        <v>3</v>
      </c>
      <c r="AC35" s="35">
        <v>19541.8229202</v>
      </c>
    </row>
    <row r="36" spans="1:29" ht="15" customHeight="1" x14ac:dyDescent="0.25">
      <c r="A36" s="4"/>
      <c r="B36" s="74"/>
      <c r="C36" s="75"/>
      <c r="D36" s="74"/>
      <c r="E36" s="75"/>
      <c r="F36" s="74"/>
      <c r="G36" s="75"/>
      <c r="H36" s="74"/>
      <c r="I36" s="75"/>
      <c r="J36" s="74"/>
      <c r="K36" s="75"/>
      <c r="L36" s="74"/>
      <c r="M36" s="75"/>
      <c r="N36" s="74"/>
      <c r="O36" s="75"/>
      <c r="P36" s="74"/>
      <c r="Q36" s="75"/>
      <c r="R36" s="74"/>
      <c r="S36" s="75"/>
      <c r="T36" s="74"/>
      <c r="U36" s="75"/>
      <c r="V36" s="74"/>
      <c r="W36" s="75"/>
      <c r="X36" s="74"/>
      <c r="Y36" s="75"/>
      <c r="Z36" s="74"/>
      <c r="AA36" s="75"/>
      <c r="AB36" s="74"/>
      <c r="AC36" s="75"/>
    </row>
    <row r="37" spans="1:29" ht="13.5" customHeight="1" x14ac:dyDescent="0.2">
      <c r="A37" s="26" t="s">
        <v>33</v>
      </c>
      <c r="B37" s="58" t="s">
        <v>56</v>
      </c>
      <c r="C37" s="59"/>
      <c r="D37" s="58" t="s">
        <v>49</v>
      </c>
      <c r="E37" s="59"/>
      <c r="F37" s="58" t="s">
        <v>48</v>
      </c>
      <c r="G37" s="59"/>
      <c r="H37" s="58" t="s">
        <v>59</v>
      </c>
      <c r="I37" s="59"/>
      <c r="J37" s="58" t="s">
        <v>61</v>
      </c>
      <c r="K37" s="59"/>
      <c r="L37" s="58" t="s">
        <v>49</v>
      </c>
      <c r="M37" s="59"/>
      <c r="N37" s="58" t="s">
        <v>64</v>
      </c>
      <c r="O37" s="59"/>
      <c r="P37" s="58" t="s">
        <v>49</v>
      </c>
      <c r="Q37" s="59"/>
      <c r="R37" s="58" t="s">
        <v>49</v>
      </c>
      <c r="S37" s="59"/>
      <c r="T37" s="58" t="s">
        <v>70</v>
      </c>
      <c r="U37" s="59"/>
      <c r="V37" s="58" t="s">
        <v>62</v>
      </c>
      <c r="W37" s="59"/>
      <c r="X37" s="58" t="s">
        <v>73</v>
      </c>
      <c r="Y37" s="59"/>
      <c r="Z37" s="58" t="s">
        <v>75</v>
      </c>
      <c r="AA37" s="59"/>
      <c r="AB37" s="58" t="s">
        <v>81</v>
      </c>
      <c r="AC37" s="59"/>
    </row>
    <row r="38" spans="1:29" s="6" customFormat="1" ht="17.25" customHeight="1" x14ac:dyDescent="0.25">
      <c r="A38" s="27" t="s">
        <v>34</v>
      </c>
      <c r="B38" s="60" t="s">
        <v>50</v>
      </c>
      <c r="C38" s="61"/>
      <c r="D38" s="60" t="s">
        <v>49</v>
      </c>
      <c r="E38" s="61"/>
      <c r="F38" s="60" t="s">
        <v>54</v>
      </c>
      <c r="G38" s="61"/>
      <c r="H38" s="60" t="s">
        <v>59</v>
      </c>
      <c r="I38" s="61"/>
      <c r="J38" s="60" t="s">
        <v>62</v>
      </c>
      <c r="K38" s="61"/>
      <c r="L38" s="60" t="s">
        <v>64</v>
      </c>
      <c r="M38" s="61"/>
      <c r="N38" s="60" t="s">
        <v>64</v>
      </c>
      <c r="O38" s="61"/>
      <c r="P38" s="60" t="s">
        <v>64</v>
      </c>
      <c r="Q38" s="61"/>
      <c r="R38" s="60" t="s">
        <v>68</v>
      </c>
      <c r="S38" s="61"/>
      <c r="T38" s="60" t="s">
        <v>70</v>
      </c>
      <c r="U38" s="61"/>
      <c r="V38" s="60" t="s">
        <v>62</v>
      </c>
      <c r="W38" s="61"/>
      <c r="X38" s="60" t="s">
        <v>45</v>
      </c>
      <c r="Y38" s="61"/>
      <c r="Z38" s="60" t="s">
        <v>76</v>
      </c>
      <c r="AA38" s="61"/>
      <c r="AB38" s="60" t="s">
        <v>82</v>
      </c>
      <c r="AC38" s="61"/>
    </row>
    <row r="39" spans="1:29" s="6" customFormat="1" ht="15" customHeight="1" x14ac:dyDescent="0.25">
      <c r="A39" s="27" t="s">
        <v>41</v>
      </c>
      <c r="B39" s="60">
        <v>2947</v>
      </c>
      <c r="C39" s="61"/>
      <c r="D39" s="60">
        <v>0</v>
      </c>
      <c r="E39" s="61"/>
      <c r="F39" s="60">
        <v>185.15373796</v>
      </c>
      <c r="G39" s="61"/>
      <c r="H39" s="60">
        <v>1673</v>
      </c>
      <c r="I39" s="61"/>
      <c r="J39" s="60">
        <v>13398.8</v>
      </c>
      <c r="K39" s="61"/>
      <c r="L39" s="60">
        <v>554.76367129999994</v>
      </c>
      <c r="M39" s="61"/>
      <c r="N39" s="60">
        <v>1408.6143668900002</v>
      </c>
      <c r="O39" s="61"/>
      <c r="P39" s="60">
        <v>431.59713495</v>
      </c>
      <c r="Q39" s="61"/>
      <c r="R39" s="60">
        <v>2271.5070866700003</v>
      </c>
      <c r="S39" s="61"/>
      <c r="T39" s="60">
        <v>2648</v>
      </c>
      <c r="U39" s="61"/>
      <c r="V39" s="60">
        <v>4346.8229202000002</v>
      </c>
      <c r="W39" s="61"/>
      <c r="X39" s="60">
        <v>377.55</v>
      </c>
      <c r="Y39" s="61"/>
      <c r="Z39" s="60">
        <v>477.09399999999999</v>
      </c>
      <c r="AA39" s="61"/>
      <c r="AB39" s="60">
        <v>27772.902917970001</v>
      </c>
      <c r="AC39" s="61"/>
    </row>
    <row r="40" spans="1:29" s="6" customFormat="1" ht="13.5" customHeight="1" x14ac:dyDescent="0.25">
      <c r="A40" s="28" t="s">
        <v>35</v>
      </c>
      <c r="B40" s="62">
        <v>0</v>
      </c>
      <c r="C40" s="63"/>
      <c r="D40" s="62">
        <v>0</v>
      </c>
      <c r="E40" s="63"/>
      <c r="F40" s="62">
        <v>0</v>
      </c>
      <c r="G40" s="63"/>
      <c r="H40" s="62">
        <v>0</v>
      </c>
      <c r="I40" s="63"/>
      <c r="J40" s="62">
        <v>0</v>
      </c>
      <c r="K40" s="63"/>
      <c r="L40" s="62">
        <v>0</v>
      </c>
      <c r="M40" s="63"/>
      <c r="N40" s="62">
        <v>0</v>
      </c>
      <c r="O40" s="63"/>
      <c r="P40" s="62">
        <v>0</v>
      </c>
      <c r="Q40" s="63"/>
      <c r="R40" s="62">
        <v>0</v>
      </c>
      <c r="S40" s="63"/>
      <c r="T40" s="62">
        <v>0</v>
      </c>
      <c r="U40" s="63"/>
      <c r="V40" s="62">
        <v>1</v>
      </c>
      <c r="W40" s="63"/>
      <c r="X40" s="62">
        <v>0</v>
      </c>
      <c r="Y40" s="63"/>
      <c r="Z40" s="62">
        <v>0</v>
      </c>
      <c r="AA40" s="63"/>
      <c r="AB40" s="62">
        <v>1</v>
      </c>
      <c r="AC40" s="63"/>
    </row>
    <row r="41" spans="1:29" ht="12" customHeight="1" x14ac:dyDescent="0.2"/>
    <row r="42" spans="1:29" s="10" customFormat="1" ht="20.25" customHeight="1" x14ac:dyDescent="0.2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10" customFormat="1" ht="30.75" customHeight="1" x14ac:dyDescent="0.2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s="10" customFormat="1" ht="37.5" customHeight="1" x14ac:dyDescent="0.2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s="10" customFormat="1" ht="16.5" customHeight="1" x14ac:dyDescent="0.2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9" ht="57.75" customHeight="1" x14ac:dyDescent="0.2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</sheetData>
  <mergeCells count="84">
    <mergeCell ref="T40:U40"/>
    <mergeCell ref="T4:U4"/>
    <mergeCell ref="T36:U36"/>
    <mergeCell ref="T37:U37"/>
    <mergeCell ref="T38:U38"/>
    <mergeCell ref="T39:U39"/>
    <mergeCell ref="R40:S40"/>
    <mergeCell ref="R4:S4"/>
    <mergeCell ref="R36:S36"/>
    <mergeCell ref="R37:S37"/>
    <mergeCell ref="R38:S38"/>
    <mergeCell ref="R39:S39"/>
    <mergeCell ref="N40:O40"/>
    <mergeCell ref="N4:O4"/>
    <mergeCell ref="N36:O36"/>
    <mergeCell ref="N37:O37"/>
    <mergeCell ref="N38:O38"/>
    <mergeCell ref="N39:O39"/>
    <mergeCell ref="B4:C4"/>
    <mergeCell ref="Z4:AA4"/>
    <mergeCell ref="AB4:AC4"/>
    <mergeCell ref="B36:C36"/>
    <mergeCell ref="Z36:AA36"/>
    <mergeCell ref="AB36:AC36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B37:C37"/>
    <mergeCell ref="Z37:AA37"/>
    <mergeCell ref="AB37:AC37"/>
    <mergeCell ref="B38:C38"/>
    <mergeCell ref="Z38:AA38"/>
    <mergeCell ref="AB38:AC38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B39:C39"/>
    <mergeCell ref="Z39:AA39"/>
    <mergeCell ref="AB39:AC39"/>
    <mergeCell ref="B40:C40"/>
    <mergeCell ref="Z40:AA40"/>
    <mergeCell ref="AB40:AC40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40:Q40"/>
    <mergeCell ref="P4:Q4"/>
    <mergeCell ref="P36:Q36"/>
    <mergeCell ref="P37:Q37"/>
    <mergeCell ref="P38:Q38"/>
    <mergeCell ref="P39:Q39"/>
    <mergeCell ref="V40:W40"/>
    <mergeCell ref="V4:W4"/>
    <mergeCell ref="V36:W36"/>
    <mergeCell ref="V37:W37"/>
    <mergeCell ref="V38:W38"/>
    <mergeCell ref="V39:W39"/>
    <mergeCell ref="X40:Y40"/>
    <mergeCell ref="X4:Y4"/>
    <mergeCell ref="X36:Y36"/>
    <mergeCell ref="X37:Y37"/>
    <mergeCell ref="X38:Y38"/>
    <mergeCell ref="X39:Y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3" customWidth="1"/>
    <col min="2" max="7" width="14.140625" style="3" customWidth="1"/>
    <col min="8" max="16384" width="9.140625" style="3"/>
  </cols>
  <sheetData>
    <row r="1" spans="1:7" s="1" customFormat="1" ht="18.75" customHeight="1" x14ac:dyDescent="0.25">
      <c r="A1" s="2" t="s">
        <v>43</v>
      </c>
      <c r="B1" s="12"/>
      <c r="C1" s="12"/>
      <c r="D1" s="12"/>
      <c r="E1" s="12"/>
      <c r="F1" s="12"/>
      <c r="G1" s="12"/>
    </row>
    <row r="2" spans="1:7" s="1" customFormat="1" ht="13.5" customHeight="1" x14ac:dyDescent="0.2">
      <c r="B2" s="13"/>
      <c r="C2" s="13"/>
      <c r="D2" s="13"/>
      <c r="E2" s="13"/>
      <c r="F2" s="13"/>
      <c r="G2" s="13"/>
    </row>
    <row r="3" spans="1:7" s="1" customFormat="1" ht="13.5" customHeight="1" x14ac:dyDescent="0.2">
      <c r="B3" s="13"/>
      <c r="C3" s="13"/>
      <c r="D3" s="13"/>
      <c r="E3" s="13"/>
      <c r="F3" s="13"/>
      <c r="G3" s="13"/>
    </row>
    <row r="4" spans="1:7" ht="15.75" customHeight="1" x14ac:dyDescent="0.25">
      <c r="A4" s="24"/>
      <c r="B4" s="74" t="s">
        <v>42</v>
      </c>
      <c r="C4" s="75"/>
      <c r="D4" s="74" t="s">
        <v>47</v>
      </c>
      <c r="E4" s="75"/>
      <c r="F4" s="74" t="s">
        <v>46</v>
      </c>
      <c r="G4" s="75"/>
    </row>
    <row r="5" spans="1:7" ht="51.75" customHeight="1" x14ac:dyDescent="0.2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</row>
    <row r="6" spans="1:7" s="1" customFormat="1" ht="13.5" customHeight="1" x14ac:dyDescent="0.2">
      <c r="A6" s="5" t="s">
        <v>3</v>
      </c>
      <c r="B6" s="33">
        <v>0</v>
      </c>
      <c r="C6" s="34">
        <v>0</v>
      </c>
      <c r="D6" s="33">
        <v>3</v>
      </c>
      <c r="E6" s="34">
        <v>2696</v>
      </c>
      <c r="F6" s="33">
        <v>3</v>
      </c>
      <c r="G6" s="34">
        <v>2696</v>
      </c>
    </row>
    <row r="7" spans="1:7" s="1" customFormat="1" ht="13.5" customHeight="1" x14ac:dyDescent="0.2">
      <c r="A7" s="5" t="s">
        <v>4</v>
      </c>
      <c r="B7" s="14">
        <v>0</v>
      </c>
      <c r="C7" s="35">
        <v>0</v>
      </c>
      <c r="D7" s="14">
        <v>0</v>
      </c>
      <c r="E7" s="35">
        <v>0</v>
      </c>
      <c r="F7" s="14">
        <v>0</v>
      </c>
      <c r="G7" s="35">
        <v>0</v>
      </c>
    </row>
    <row r="8" spans="1:7" s="1" customFormat="1" ht="13.5" customHeight="1" x14ac:dyDescent="0.2">
      <c r="A8" s="5" t="s">
        <v>5</v>
      </c>
      <c r="B8" s="14">
        <v>0</v>
      </c>
      <c r="C8" s="35">
        <v>0</v>
      </c>
      <c r="D8" s="14">
        <v>0</v>
      </c>
      <c r="E8" s="35">
        <v>0</v>
      </c>
      <c r="F8" s="14">
        <v>0</v>
      </c>
      <c r="G8" s="35">
        <v>0</v>
      </c>
    </row>
    <row r="9" spans="1:7" s="1" customFormat="1" ht="13.5" customHeight="1" x14ac:dyDescent="0.2">
      <c r="A9" s="5" t="s">
        <v>6</v>
      </c>
      <c r="B9" s="14">
        <v>0</v>
      </c>
      <c r="C9" s="35">
        <v>0</v>
      </c>
      <c r="D9" s="14">
        <v>0</v>
      </c>
      <c r="E9" s="35">
        <v>0</v>
      </c>
      <c r="F9" s="14">
        <v>0</v>
      </c>
      <c r="G9" s="35">
        <v>0</v>
      </c>
    </row>
    <row r="10" spans="1:7" s="1" customFormat="1" ht="13.5" customHeight="1" x14ac:dyDescent="0.2">
      <c r="A10" s="5" t="s">
        <v>10</v>
      </c>
      <c r="B10" s="14">
        <v>1</v>
      </c>
      <c r="C10" s="35">
        <v>251</v>
      </c>
      <c r="D10" s="14">
        <v>0</v>
      </c>
      <c r="E10" s="35">
        <v>0</v>
      </c>
      <c r="F10" s="14">
        <v>1</v>
      </c>
      <c r="G10" s="35">
        <v>251</v>
      </c>
    </row>
    <row r="11" spans="1:7" s="1" customFormat="1" ht="13.5" customHeight="1" x14ac:dyDescent="0.2">
      <c r="A11" s="5" t="s">
        <v>8</v>
      </c>
      <c r="B11" s="14">
        <v>0</v>
      </c>
      <c r="C11" s="35">
        <v>0</v>
      </c>
      <c r="D11" s="14">
        <v>0</v>
      </c>
      <c r="E11" s="35">
        <v>0</v>
      </c>
      <c r="F11" s="14">
        <v>0</v>
      </c>
      <c r="G11" s="35">
        <v>0</v>
      </c>
    </row>
    <row r="12" spans="1:7" s="1" customFormat="1" ht="13.5" customHeight="1" x14ac:dyDescent="0.2">
      <c r="A12" s="5" t="s">
        <v>9</v>
      </c>
      <c r="B12" s="14">
        <v>0</v>
      </c>
      <c r="C12" s="35">
        <v>0</v>
      </c>
      <c r="D12" s="14">
        <v>0</v>
      </c>
      <c r="E12" s="35">
        <v>0</v>
      </c>
      <c r="F12" s="14">
        <v>0</v>
      </c>
      <c r="G12" s="35">
        <v>0</v>
      </c>
    </row>
    <row r="13" spans="1:7" s="1" customFormat="1" ht="13.5" customHeight="1" x14ac:dyDescent="0.2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</row>
    <row r="14" spans="1:7" s="1" customFormat="1" ht="13.5" customHeight="1" x14ac:dyDescent="0.2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</row>
    <row r="15" spans="1:7" s="1" customFormat="1" ht="13.5" customHeight="1" x14ac:dyDescent="0.2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</row>
    <row r="16" spans="1:7" s="1" customFormat="1" ht="13.5" customHeight="1" x14ac:dyDescent="0.2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</row>
    <row r="17" spans="1:7" s="1" customFormat="1" ht="13.5" customHeight="1" x14ac:dyDescent="0.2">
      <c r="A17" s="5" t="s">
        <v>14</v>
      </c>
      <c r="B17" s="14">
        <v>0</v>
      </c>
      <c r="C17" s="35">
        <v>0</v>
      </c>
      <c r="D17" s="14">
        <v>0</v>
      </c>
      <c r="E17" s="35">
        <v>0</v>
      </c>
      <c r="F17" s="14">
        <v>0</v>
      </c>
      <c r="G17" s="35">
        <v>0</v>
      </c>
    </row>
    <row r="18" spans="1:7" ht="32.25" customHeight="1" x14ac:dyDescent="0.2">
      <c r="A18" s="8" t="s">
        <v>15</v>
      </c>
      <c r="B18" s="14"/>
      <c r="C18" s="35"/>
      <c r="D18" s="14"/>
      <c r="E18" s="35"/>
      <c r="F18" s="14"/>
      <c r="G18" s="35"/>
    </row>
    <row r="19" spans="1:7" s="1" customFormat="1" ht="13.5" customHeight="1" x14ac:dyDescent="0.2">
      <c r="A19" s="5" t="s">
        <v>16</v>
      </c>
      <c r="B19" s="14">
        <v>0</v>
      </c>
      <c r="C19" s="35">
        <v>0</v>
      </c>
      <c r="D19" s="14">
        <v>0</v>
      </c>
      <c r="E19" s="35">
        <v>0</v>
      </c>
      <c r="F19" s="14">
        <v>0</v>
      </c>
      <c r="G19" s="35">
        <v>0</v>
      </c>
    </row>
    <row r="20" spans="1:7" s="1" customFormat="1" ht="13.5" customHeight="1" x14ac:dyDescent="0.2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</row>
    <row r="21" spans="1:7" s="1" customFormat="1" ht="13.5" customHeight="1" x14ac:dyDescent="0.2">
      <c r="A21" s="5" t="s">
        <v>18</v>
      </c>
      <c r="B21" s="14">
        <v>0</v>
      </c>
      <c r="C21" s="35">
        <v>0</v>
      </c>
      <c r="D21" s="14">
        <v>0</v>
      </c>
      <c r="E21" s="35">
        <v>0</v>
      </c>
      <c r="F21" s="14">
        <v>0</v>
      </c>
      <c r="G21" s="35">
        <v>0</v>
      </c>
    </row>
    <row r="22" spans="1:7" s="1" customFormat="1" ht="13.5" customHeight="1" x14ac:dyDescent="0.2">
      <c r="A22" s="5" t="s">
        <v>19</v>
      </c>
      <c r="B22" s="14">
        <v>0</v>
      </c>
      <c r="C22" s="35">
        <v>0</v>
      </c>
      <c r="D22" s="14">
        <v>0</v>
      </c>
      <c r="E22" s="35">
        <v>0</v>
      </c>
      <c r="F22" s="14">
        <v>0</v>
      </c>
      <c r="G22" s="35">
        <v>0</v>
      </c>
    </row>
    <row r="23" spans="1:7" s="1" customFormat="1" ht="13.5" customHeight="1" x14ac:dyDescent="0.2">
      <c r="A23" s="5" t="s">
        <v>20</v>
      </c>
      <c r="B23" s="14">
        <v>1</v>
      </c>
      <c r="C23" s="35">
        <v>251</v>
      </c>
      <c r="D23" s="14">
        <v>0</v>
      </c>
      <c r="E23" s="35">
        <v>0</v>
      </c>
      <c r="F23" s="14">
        <v>1</v>
      </c>
      <c r="G23" s="35">
        <v>251</v>
      </c>
    </row>
    <row r="24" spans="1:7" s="1" customFormat="1" ht="13.5" customHeight="1" x14ac:dyDescent="0.2">
      <c r="A24" s="5" t="s">
        <v>21</v>
      </c>
      <c r="B24" s="14">
        <v>0</v>
      </c>
      <c r="C24" s="35">
        <v>0</v>
      </c>
      <c r="D24" s="14">
        <v>0</v>
      </c>
      <c r="E24" s="35">
        <v>0</v>
      </c>
      <c r="F24" s="14">
        <v>0</v>
      </c>
      <c r="G24" s="35">
        <v>0</v>
      </c>
    </row>
    <row r="25" spans="1:7" s="1" customFormat="1" ht="13.5" customHeight="1" x14ac:dyDescent="0.2">
      <c r="A25" s="5" t="s">
        <v>22</v>
      </c>
      <c r="B25" s="14">
        <v>0</v>
      </c>
      <c r="C25" s="35">
        <v>0</v>
      </c>
      <c r="D25" s="14">
        <v>0</v>
      </c>
      <c r="E25" s="35">
        <v>0</v>
      </c>
      <c r="F25" s="14">
        <v>0</v>
      </c>
      <c r="G25" s="35">
        <v>0</v>
      </c>
    </row>
    <row r="26" spans="1:7" s="1" customFormat="1" ht="13.5" customHeight="1" x14ac:dyDescent="0.2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</row>
    <row r="27" spans="1:7" s="1" customFormat="1" ht="13.5" customHeight="1" x14ac:dyDescent="0.2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</row>
    <row r="28" spans="1:7" s="1" customFormat="1" ht="13.5" customHeight="1" x14ac:dyDescent="0.2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</row>
    <row r="29" spans="1:7" s="1" customFormat="1" ht="13.5" customHeight="1" x14ac:dyDescent="0.2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</row>
    <row r="30" spans="1:7" s="1" customFormat="1" ht="13.5" customHeight="1" x14ac:dyDescent="0.2">
      <c r="A30" s="5" t="s">
        <v>27</v>
      </c>
      <c r="B30" s="14">
        <v>0</v>
      </c>
      <c r="C30" s="35">
        <v>0</v>
      </c>
      <c r="D30" s="14">
        <v>0</v>
      </c>
      <c r="E30" s="35">
        <v>0</v>
      </c>
      <c r="F30" s="14">
        <v>0</v>
      </c>
      <c r="G30" s="35">
        <v>0</v>
      </c>
    </row>
    <row r="31" spans="1:7" s="1" customFormat="1" ht="13.5" customHeight="1" x14ac:dyDescent="0.2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</row>
    <row r="32" spans="1:7" s="1" customFormat="1" ht="13.5" customHeight="1" x14ac:dyDescent="0.2">
      <c r="A32" s="5" t="s">
        <v>29</v>
      </c>
      <c r="B32" s="14">
        <v>0</v>
      </c>
      <c r="C32" s="35">
        <v>0</v>
      </c>
      <c r="D32" s="14">
        <v>0</v>
      </c>
      <c r="E32" s="35">
        <v>0</v>
      </c>
      <c r="F32" s="14">
        <v>0</v>
      </c>
      <c r="G32" s="35">
        <v>0</v>
      </c>
    </row>
    <row r="33" spans="1:7" s="1" customFormat="1" ht="13.5" customHeight="1" x14ac:dyDescent="0.2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</row>
    <row r="34" spans="1:7" s="1" customFormat="1" ht="13.5" customHeight="1" x14ac:dyDescent="0.2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</row>
    <row r="35" spans="1:7" s="1" customFormat="1" ht="13.5" customHeight="1" x14ac:dyDescent="0.2">
      <c r="A35" s="5" t="s">
        <v>32</v>
      </c>
      <c r="B35" s="14">
        <v>0</v>
      </c>
      <c r="C35" s="35">
        <v>0</v>
      </c>
      <c r="D35" s="14">
        <v>3</v>
      </c>
      <c r="E35" s="35">
        <v>2696</v>
      </c>
      <c r="F35" s="14">
        <v>3</v>
      </c>
      <c r="G35" s="35">
        <v>2696</v>
      </c>
    </row>
    <row r="36" spans="1:7" ht="15" customHeight="1" x14ac:dyDescent="0.25">
      <c r="A36" s="4"/>
      <c r="B36" s="74"/>
      <c r="C36" s="75"/>
      <c r="D36" s="74"/>
      <c r="E36" s="75"/>
      <c r="F36" s="74"/>
      <c r="G36" s="75"/>
    </row>
    <row r="37" spans="1:7" ht="13.5" customHeight="1" x14ac:dyDescent="0.2">
      <c r="A37" s="26" t="s">
        <v>33</v>
      </c>
      <c r="B37" s="58" t="s">
        <v>44</v>
      </c>
      <c r="C37" s="59"/>
      <c r="D37" s="58" t="s">
        <v>55</v>
      </c>
      <c r="E37" s="59"/>
      <c r="F37" s="58" t="s">
        <v>56</v>
      </c>
      <c r="G37" s="59"/>
    </row>
    <row r="38" spans="1:7" s="6" customFormat="1" ht="17.25" customHeight="1" x14ac:dyDescent="0.25">
      <c r="A38" s="27" t="s">
        <v>34</v>
      </c>
      <c r="B38" s="60" t="s">
        <v>45</v>
      </c>
      <c r="C38" s="61"/>
      <c r="D38" s="60" t="s">
        <v>51</v>
      </c>
      <c r="E38" s="61"/>
      <c r="F38" s="60" t="s">
        <v>50</v>
      </c>
      <c r="G38" s="61"/>
    </row>
    <row r="39" spans="1:7" s="6" customFormat="1" ht="15" customHeight="1" x14ac:dyDescent="0.25">
      <c r="A39" s="27" t="s">
        <v>41</v>
      </c>
      <c r="B39" s="60">
        <v>251</v>
      </c>
      <c r="C39" s="61"/>
      <c r="D39" s="60">
        <v>2696</v>
      </c>
      <c r="E39" s="61"/>
      <c r="F39" s="60">
        <v>2947</v>
      </c>
      <c r="G39" s="61"/>
    </row>
    <row r="40" spans="1:7" s="6" customFormat="1" ht="13.5" customHeight="1" x14ac:dyDescent="0.25">
      <c r="A40" s="28" t="s">
        <v>35</v>
      </c>
      <c r="B40" s="62">
        <v>0</v>
      </c>
      <c r="C40" s="63"/>
      <c r="D40" s="62">
        <v>0</v>
      </c>
      <c r="E40" s="63"/>
      <c r="F40" s="62">
        <v>0</v>
      </c>
      <c r="G40" s="63"/>
    </row>
    <row r="41" spans="1:7" ht="12" customHeight="1" x14ac:dyDescent="0.2"/>
    <row r="42" spans="1:7" s="10" customFormat="1" ht="20.25" customHeight="1" x14ac:dyDescent="0.2">
      <c r="A42" s="29" t="s">
        <v>39</v>
      </c>
      <c r="B42" s="25"/>
      <c r="C42" s="25"/>
      <c r="D42" s="25"/>
      <c r="E42" s="25"/>
      <c r="F42" s="25"/>
      <c r="G42" s="25"/>
    </row>
    <row r="43" spans="1:7" s="10" customFormat="1" ht="30.75" customHeight="1" x14ac:dyDescent="0.2">
      <c r="A43" s="30" t="s">
        <v>36</v>
      </c>
      <c r="B43" s="9"/>
      <c r="C43" s="9"/>
      <c r="D43" s="9"/>
      <c r="E43" s="9"/>
      <c r="F43" s="9"/>
      <c r="G43" s="9"/>
    </row>
    <row r="44" spans="1:7" s="10" customFormat="1" ht="37.5" customHeight="1" x14ac:dyDescent="0.2">
      <c r="A44" s="30" t="s">
        <v>37</v>
      </c>
      <c r="B44" s="9"/>
      <c r="C44" s="9"/>
      <c r="D44" s="9"/>
      <c r="E44" s="9"/>
      <c r="F44" s="9"/>
      <c r="G44" s="9"/>
    </row>
    <row r="45" spans="1:7" s="10" customFormat="1" ht="16.5" customHeight="1" x14ac:dyDescent="0.2">
      <c r="A45" s="11" t="s">
        <v>38</v>
      </c>
      <c r="B45" s="25"/>
      <c r="C45" s="25"/>
      <c r="D45" s="25"/>
      <c r="E45" s="25"/>
      <c r="F45" s="25"/>
      <c r="G45" s="25"/>
    </row>
    <row r="47" spans="1:7" ht="57.75" customHeight="1" x14ac:dyDescent="0.2">
      <c r="A47" s="30"/>
      <c r="B47" s="1"/>
      <c r="C47" s="1"/>
      <c r="D47" s="1"/>
      <c r="E47" s="1"/>
      <c r="F47" s="1"/>
      <c r="G47" s="1"/>
    </row>
  </sheetData>
  <mergeCells count="18">
    <mergeCell ref="D36:E36"/>
    <mergeCell ref="D38:E38"/>
    <mergeCell ref="B40:C40"/>
    <mergeCell ref="F40:G40"/>
    <mergeCell ref="B4:C4"/>
    <mergeCell ref="B36:C36"/>
    <mergeCell ref="B37:C37"/>
    <mergeCell ref="B38:C38"/>
    <mergeCell ref="B39:C39"/>
    <mergeCell ref="D40:E40"/>
    <mergeCell ref="D39:E39"/>
    <mergeCell ref="F4:G4"/>
    <mergeCell ref="F36:G36"/>
    <mergeCell ref="F37:G37"/>
    <mergeCell ref="F38:G38"/>
    <mergeCell ref="F39:G39"/>
    <mergeCell ref="D37:E37"/>
    <mergeCell ref="D4:E4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cover!Print_Area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2024-05-10T11:38:13Z</cp:lastPrinted>
  <dcterms:created xsi:type="dcterms:W3CDTF">2009-04-06T12:18:22Z</dcterms:created>
  <dcterms:modified xsi:type="dcterms:W3CDTF">2025-07-25T11:48:20Z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